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naon-my.sharepoint.com/personal/k_christodoulopoulos_ena-on_gr/Documents/Migration/Regulatory/Site/Enaon EDA 102024/τεχνικά στοιχεία/"/>
    </mc:Choice>
  </mc:AlternateContent>
  <xr:revisionPtr revIDLastSave="0" documentId="8_{8927B855-8CFE-E34B-B0E8-85395736B65F}" xr6:coauthVersionLast="47" xr6:coauthVersionMax="47" xr10:uidLastSave="{00000000-0000-0000-0000-000000000000}"/>
  <bookViews>
    <workbookView xWindow="11240" yWindow="500" windowWidth="15920" windowHeight="12220" xr2:uid="{00000000-000D-0000-FFFF-FFFF00000000}"/>
  </bookViews>
  <sheets>
    <sheet name="ΕΛ" sheetId="3" r:id="rId1"/>
    <sheet name="EN" sheetId="2" r:id="rId2"/>
    <sheet name="Sheet2" sheetId="6" state="hidden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3" l="1" a="1"/>
  <c r="B2" i="3" s="1"/>
  <c r="I14" i="3"/>
  <c r="I14" i="2" s="1"/>
  <c r="H14" i="3"/>
  <c r="H14" i="2" s="1"/>
  <c r="G14" i="3"/>
  <c r="G14" i="2" s="1"/>
  <c r="F14" i="3"/>
  <c r="F14" i="2" s="1"/>
  <c r="E14" i="3"/>
  <c r="E14" i="2" s="1"/>
  <c r="D14" i="3"/>
  <c r="D14" i="2" s="1"/>
  <c r="C14" i="3"/>
  <c r="C14" i="2" s="1"/>
  <c r="B14" i="3"/>
  <c r="B14" i="2" s="1"/>
  <c r="I13" i="3"/>
  <c r="I13" i="2" s="1"/>
  <c r="H13" i="3"/>
  <c r="H13" i="2" s="1"/>
  <c r="G13" i="3"/>
  <c r="G13" i="2" s="1"/>
  <c r="F13" i="3"/>
  <c r="F13" i="2" s="1"/>
  <c r="E13" i="3"/>
  <c r="E13" i="2" s="1"/>
  <c r="D13" i="3"/>
  <c r="D13" i="2" s="1"/>
  <c r="C13" i="3"/>
  <c r="C13" i="2" s="1"/>
  <c r="B13" i="3"/>
  <c r="B13" i="2" s="1"/>
  <c r="I12" i="3"/>
  <c r="I12" i="2" s="1"/>
  <c r="H12" i="3"/>
  <c r="H12" i="2" s="1"/>
  <c r="G12" i="3"/>
  <c r="G12" i="2" s="1"/>
  <c r="F12" i="3"/>
  <c r="F12" i="2" s="1"/>
  <c r="E12" i="3"/>
  <c r="E12" i="2" s="1"/>
  <c r="D12" i="3"/>
  <c r="D12" i="2" s="1"/>
  <c r="C12" i="3"/>
  <c r="C12" i="2" s="1"/>
  <c r="B12" i="3"/>
  <c r="B12" i="2" s="1"/>
  <c r="I11" i="3"/>
  <c r="I11" i="2" s="1"/>
  <c r="H11" i="3"/>
  <c r="H11" i="2" s="1"/>
  <c r="G11" i="3"/>
  <c r="G11" i="2" s="1"/>
  <c r="F11" i="3"/>
  <c r="F11" i="2" s="1"/>
  <c r="E11" i="3"/>
  <c r="E11" i="2" s="1"/>
  <c r="D11" i="3"/>
  <c r="D11" i="2" s="1"/>
  <c r="C11" i="3"/>
  <c r="C11" i="2" s="1"/>
  <c r="B11" i="3"/>
  <c r="B11" i="2" s="1"/>
  <c r="I10" i="3"/>
  <c r="I10" i="2" s="1"/>
  <c r="H10" i="3"/>
  <c r="H10" i="2" s="1"/>
  <c r="G10" i="3"/>
  <c r="G10" i="2" s="1"/>
  <c r="F10" i="3"/>
  <c r="F10" i="2" s="1"/>
  <c r="E10" i="3"/>
  <c r="E10" i="2" s="1"/>
  <c r="D10" i="3"/>
  <c r="D10" i="2" s="1"/>
  <c r="C10" i="3"/>
  <c r="C10" i="2" s="1"/>
  <c r="B10" i="3"/>
  <c r="B10" i="2" s="1"/>
  <c r="I9" i="3"/>
  <c r="I9" i="2" s="1"/>
  <c r="H9" i="3"/>
  <c r="H9" i="2" s="1"/>
  <c r="G9" i="3"/>
  <c r="G9" i="2" s="1"/>
  <c r="F9" i="3"/>
  <c r="F9" i="2" s="1"/>
  <c r="E9" i="3"/>
  <c r="E9" i="2" s="1"/>
  <c r="D9" i="3"/>
  <c r="D9" i="2" s="1"/>
  <c r="C9" i="3"/>
  <c r="C9" i="2" s="1"/>
  <c r="B9" i="3"/>
  <c r="B9" i="2" s="1"/>
  <c r="I8" i="3"/>
  <c r="I8" i="2" s="1"/>
  <c r="H8" i="3"/>
  <c r="H8" i="2" s="1"/>
  <c r="G8" i="3"/>
  <c r="G8" i="2" s="1"/>
  <c r="F8" i="3"/>
  <c r="F8" i="2" s="1"/>
  <c r="E8" i="3"/>
  <c r="E8" i="2" s="1"/>
  <c r="D8" i="3"/>
  <c r="D8" i="2" s="1"/>
  <c r="C8" i="3"/>
  <c r="C8" i="2" s="1"/>
  <c r="B8" i="3"/>
  <c r="B8" i="2" s="1"/>
  <c r="I7" i="3"/>
  <c r="I7" i="2" s="1"/>
  <c r="H7" i="3"/>
  <c r="H7" i="2" s="1"/>
  <c r="G7" i="3"/>
  <c r="G7" i="2" s="1"/>
  <c r="F7" i="3"/>
  <c r="F7" i="2" s="1"/>
  <c r="E7" i="3"/>
  <c r="E7" i="2" s="1"/>
  <c r="D7" i="3"/>
  <c r="D7" i="2" s="1"/>
  <c r="C7" i="3"/>
  <c r="C7" i="2" s="1"/>
  <c r="B7" i="3"/>
  <c r="B7" i="2" s="1"/>
  <c r="I6" i="3"/>
  <c r="I6" i="2" s="1"/>
  <c r="H6" i="3"/>
  <c r="H6" i="2" s="1"/>
  <c r="G6" i="3"/>
  <c r="G6" i="2" s="1"/>
  <c r="F6" i="3"/>
  <c r="F6" i="2" s="1"/>
  <c r="E6" i="3"/>
  <c r="E6" i="2" s="1"/>
  <c r="D6" i="3"/>
  <c r="D6" i="2" s="1"/>
  <c r="C6" i="3"/>
  <c r="C6" i="2" s="1"/>
  <c r="B6" i="3"/>
  <c r="B6" i="2" s="1"/>
  <c r="I5" i="3"/>
  <c r="I5" i="2" s="1"/>
  <c r="H5" i="3"/>
  <c r="H5" i="2" s="1"/>
  <c r="G5" i="3"/>
  <c r="G5" i="2" s="1"/>
  <c r="F5" i="3"/>
  <c r="F5" i="2" s="1"/>
  <c r="E5" i="3"/>
  <c r="E5" i="2" s="1"/>
  <c r="D5" i="3"/>
  <c r="D5" i="2" s="1"/>
  <c r="C5" i="3"/>
  <c r="C5" i="2" s="1"/>
  <c r="B5" i="3"/>
  <c r="B5" i="2" s="1"/>
  <c r="I4" i="3"/>
  <c r="I4" i="2" s="1"/>
  <c r="H4" i="3"/>
  <c r="H4" i="2" s="1"/>
  <c r="G4" i="3"/>
  <c r="G4" i="2" s="1"/>
  <c r="F4" i="3"/>
  <c r="F4" i="2" s="1"/>
  <c r="E4" i="3"/>
  <c r="E4" i="2" s="1"/>
  <c r="D4" i="3"/>
  <c r="D4" i="2" s="1"/>
  <c r="C4" i="3"/>
  <c r="C4" i="2" s="1"/>
  <c r="B4" i="3"/>
  <c r="B4" i="2" s="1"/>
  <c r="I3" i="3"/>
  <c r="I3" i="2" s="1"/>
  <c r="H3" i="3"/>
  <c r="H3" i="2" s="1"/>
  <c r="G3" i="3"/>
  <c r="G3" i="2" s="1"/>
  <c r="F3" i="3"/>
  <c r="F3" i="2" s="1"/>
  <c r="E3" i="3"/>
  <c r="E3" i="2" s="1"/>
  <c r="D3" i="3"/>
  <c r="D3" i="2" s="1"/>
  <c r="C3" i="3"/>
  <c r="C3" i="2" s="1"/>
  <c r="B3" i="3"/>
  <c r="B3" i="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<sst xmlns="http://schemas.openxmlformats.org/spreadsheetml/2006/main" count="25" uniqueCount="23">
  <si>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>ΘΕΣΣΑΛΟΝΙΚΗ</t>
  </si>
  <si>
    <t>ΛΑΡΙΣΑ</t>
  </si>
  <si>
    <t>ΒΙΠΕ ΛΑΡΙΣΑΣ</t>
  </si>
  <si>
    <t>ΒΟΛΟΣ</t>
  </si>
  <si>
    <t>ΚΟΚΚΙΝΑ</t>
  </si>
  <si>
    <t>ΚΑΡΔΙΤΣΑ</t>
  </si>
  <si>
    <t>ΦΑΡΣΑΛΑ</t>
  </si>
  <si>
    <t>ΤΡΙΚΑΛΑ</t>
  </si>
  <si>
    <t>Row Labels</t>
  </si>
  <si>
    <t>Sum of Cf</t>
  </si>
  <si>
    <t>Column Labels</t>
  </si>
  <si>
    <t>ΟΝΟΜΑΣΤΙΚΗ ΠΙΕΣΗ ΤΡΟΦΟΔΟΣΙΑΣ (mbarg)</t>
  </si>
  <si>
    <t>&lt;25</t>
  </si>
  <si>
    <t>ΣΥΝΤΕΛΕΣΤΗΣ ΔΙΟΡΘΩΣΗΣ C</t>
  </si>
  <si>
    <t>CORRECTION FACTOR C</t>
  </si>
  <si>
    <t>CONNECTION PRESSURE (mbarg)</t>
  </si>
  <si>
    <t>VIPE LARISAS</t>
  </si>
  <si>
    <t>VOLOS</t>
  </si>
  <si>
    <t>THESSALONIKI</t>
  </si>
  <si>
    <t>KARDITSA</t>
  </si>
  <si>
    <t>LARISA</t>
  </si>
  <si>
    <t>TRIKALA</t>
  </si>
  <si>
    <t>FARSALA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</si>
</sst>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thin">
        <color indexed="65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/>
      <right/>
      <top style="thin">
        <color rgb="FFABABAB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/>
      <right/>
      <top style="thin">
        <color indexed="65"/>
      </top>
      <bottom style="thin">
        <color rgb="FFABABAB"/>
      </bottom>
      <diagonal/>
    </border>
    <border>
      <left/>
      <right style="thin">
        <color rgb="FFABABAB"/>
      </right>
      <top style="thin">
        <color indexed="65"/>
      </top>
      <bottom style="thin">
        <color rgb="FFABABAB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/>
      <right/>
      <top style="thin">
        <color indexed="65"/>
      </top>
      <bottom style="thin">
        <color rgb="FF999999"/>
      </bottom>
      <diagonal/>
    </border>
    <border>
      <left/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6" xfId="0" applyNumberFormat="1" applyBorder="1"/>
    <xf numFmtId="164" fontId="0" fillId="0" borderId="7" xfId="0" applyNumberFormat="1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164" fontId="0" fillId="0" borderId="9" xfId="0" applyNumberFormat="1" applyBorder="1"/>
    <xf numFmtId="164" fontId="0" fillId="0" borderId="10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22" xfId="0" pivotButton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Normal" xfId="0" builtinId="0"/>
    <cellStyle name="Normal 2" xfId="1" xr:uid="{1F6740C7-E69B-4FB7-AD2C-8F7EF26500A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SKG-FS01/Department%20Shares/BILLING%20&amp;%20METERING/BILLING/CORRECTION%20FACTOR/2024/SGERG88-2024-1-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ikias Fontaras" refreshedDate="45307.825259490739" createdVersion="8" refreshedVersion="8" minRefreshableVersion="3" recordCount="121" xr:uid="{5299C2CD-4F19-465F-AEE0-9548E4845C6C}">
  <cacheSource type="worksheet">
    <worksheetSource ref="A1:E1048576" sheet="Sheet1" r:id="rId2"/>
  </cacheSource>
  <cacheFields count="5">
    <cacheField name="Entrypoint" numFmtId="0">
      <sharedItems containsBlank="1" count="9">
        <s v="ΘΕΣΣΑΛΟΝΙΚΗ"/>
        <s v="ΛΑΡΙΣΑ"/>
        <s v="ΒΙΠΕ ΛΑΡΙΣΑΣ"/>
        <s v="ΒΟΛΟΣ"/>
        <s v="ΚΟΚΚΙΝΑ"/>
        <s v="ΚΑΡΔΙΤΣΑ"/>
        <s v="ΦΑΡΣΑΛΑ"/>
        <s v="ΤΡΙΚΑΛΑ"/>
        <m/>
      </sharedItems>
    </cacheField>
    <cacheField name="Pd(mbar)" numFmtId="0">
      <sharedItems containsString="0" containsBlank="1" containsNumber="1" minValue="10" maxValue="3500" count="16">
        <n v="10"/>
        <n v="20"/>
        <n v="21.3"/>
        <n v="25"/>
        <n v="50"/>
        <n v="70"/>
        <n v="100"/>
        <n v="250"/>
        <n v="300"/>
        <n v="400"/>
        <n v="500"/>
        <n v="800"/>
        <n v="1000"/>
        <n v="2000"/>
        <n v="3500"/>
        <m/>
      </sharedItems>
    </cacheField>
    <cacheField name="Zn" numFmtId="0">
      <sharedItems containsString="0" containsBlank="1" containsNumber="1" minValue="0.99721782266589398" maxValue="0.99723139298293217"/>
    </cacheField>
    <cacheField name="Zm" numFmtId="0">
      <sharedItems containsString="0" containsBlank="1" containsNumber="1" minValue="0.9896662458633515" maxValue="0.99766818787859168"/>
    </cacheField>
    <cacheField name="Cf" numFmtId="0">
      <sharedItems containsString="0" containsBlank="1" containsNumber="1" minValue="0.95642943797706037" maxValue="4.252875466448198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1">
  <r>
    <x v="0"/>
    <x v="0"/>
    <n v="0.99723139298293217"/>
    <n v="0.99766818787859168"/>
    <n v="0.95653107749957367"/>
  </r>
  <r>
    <x v="0"/>
    <x v="1"/>
    <n v="0.99723139298293217"/>
    <n v="0.99764539915093053"/>
    <n v="0.96590111106571541"/>
  </r>
  <r>
    <x v="0"/>
    <x v="2"/>
    <n v="0.99723139298293217"/>
    <n v="0.99764243661589391"/>
    <n v="0.96711924687159223"/>
  </r>
  <r>
    <x v="0"/>
    <x v="3"/>
    <n v="0.99723139298293217"/>
    <n v="0.99763400478485342"/>
    <n v="0.97058628837913807"/>
  </r>
  <r>
    <x v="0"/>
    <x v="4"/>
    <n v="0.99723139298293217"/>
    <n v="0.99757703293235445"/>
    <n v="0.99401378039695032"/>
  </r>
  <r>
    <x v="0"/>
    <x v="5"/>
    <n v="0.99723139298293217"/>
    <n v="0.99753145542434662"/>
    <n v="1.0127577007728095"/>
  </r>
  <r>
    <x v="0"/>
    <x v="6"/>
    <n v="0.99723139298293217"/>
    <n v="0.99746308912030623"/>
    <n v="1.0408767931578782"/>
  </r>
  <r>
    <x v="0"/>
    <x v="7"/>
    <n v="0.99723139298293217"/>
    <n v="0.99712125690702136"/>
    <n v="1.1815300943590756"/>
  </r>
  <r>
    <x v="0"/>
    <x v="8"/>
    <n v="0.99723139298293217"/>
    <n v="0.99700731260629183"/>
    <n v="1.2284359613308784"/>
  </r>
  <r>
    <x v="0"/>
    <x v="9"/>
    <n v="0.99723139298293217"/>
    <n v="0.9967794237134503"/>
    <n v="1.3222798672092069"/>
  </r>
  <r>
    <x v="0"/>
    <x v="10"/>
    <n v="0.99723139298293217"/>
    <n v="0.99655153449122724"/>
    <n v="1.4161666935312713"/>
  </r>
  <r>
    <x v="0"/>
    <x v="11"/>
    <n v="0.99723139298293217"/>
    <n v="0.995867865560499"/>
    <n v="1.6980849895281811"/>
  </r>
  <r>
    <x v="0"/>
    <x v="12"/>
    <n v="0.99723139298293217"/>
    <n v="0.99541208593562358"/>
    <n v="1.8862456620822186"/>
  </r>
  <r>
    <x v="0"/>
    <x v="13"/>
    <n v="0.99723139298293217"/>
    <n v="0.99313320546508654"/>
    <n v="2.8296395576229951"/>
  </r>
  <r>
    <x v="0"/>
    <x v="14"/>
    <n v="0.99723139298293217"/>
    <n v="0.98971506455306213"/>
    <n v="4.2528754664481987"/>
  </r>
  <r>
    <x v="1"/>
    <x v="0"/>
    <n v="0.99721892731367157"/>
    <n v="0.99765819496611985"/>
    <n v="0.95642955797378271"/>
  </r>
  <r>
    <x v="1"/>
    <x v="1"/>
    <n v="0.99721892731367157"/>
    <n v="0.99763530834829195"/>
    <n v="0.96579869205727775"/>
  </r>
  <r>
    <x v="1"/>
    <x v="2"/>
    <n v="0.99721892731367157"/>
    <n v="0.99763233308720423"/>
    <n v="0.9670167110630784"/>
  </r>
  <r>
    <x v="1"/>
    <x v="3"/>
    <n v="0.99721892731367157"/>
    <n v="0.9976238650354502"/>
    <n v="0.97048342030673174"/>
  </r>
  <r>
    <x v="1"/>
    <x v="4"/>
    <n v="0.99721892731367157"/>
    <n v="0.99756664843231635"/>
    <n v="0.99390867378013092"/>
  </r>
  <r>
    <x v="1"/>
    <x v="5"/>
    <n v="0.99721892731367157"/>
    <n v="0.99752087510362608"/>
    <n v="1.0126508114538049"/>
  </r>
  <r>
    <x v="1"/>
    <x v="6"/>
    <n v="0.99721892731367157"/>
    <n v="0.99745221503493831"/>
    <n v="1.040767243348242"/>
  </r>
  <r>
    <x v="1"/>
    <x v="7"/>
    <n v="0.99721892731367157"/>
    <n v="0.99710891339318652"/>
    <n v="1.181407486563675"/>
  </r>
  <r>
    <x v="1"/>
    <x v="8"/>
    <n v="0.99721892731367157"/>
    <n v="0.99699447905880978"/>
    <n v="1.2283090915618822"/>
  </r>
  <r>
    <x v="1"/>
    <x v="9"/>
    <n v="0.99721892731367157"/>
    <n v="0.99676560976244011"/>
    <n v="1.322144609809262"/>
  </r>
  <r>
    <x v="1"/>
    <x v="10"/>
    <n v="0.99721892731367157"/>
    <n v="0.99653673968838252"/>
    <n v="1.4160232305711318"/>
  </r>
  <r>
    <x v="1"/>
    <x v="11"/>
    <n v="0.99721892731367157"/>
    <n v="0.99585012551240393"/>
    <n v="1.6979180061090904"/>
  </r>
  <r>
    <x v="1"/>
    <x v="12"/>
    <n v="0.99721892731367157"/>
    <n v="0.99539238014936626"/>
    <n v="1.8860639156823986"/>
  </r>
  <r>
    <x v="1"/>
    <x v="13"/>
    <n v="0.99721892731367157"/>
    <n v="0.99310364409831364"/>
    <n v="2.829395119130091"/>
  </r>
  <r>
    <x v="1"/>
    <x v="14"/>
    <n v="0.99721892731367157"/>
    <n v="0.98967063584650816"/>
    <n v="4.2525724022193989"/>
  </r>
  <r>
    <x v="2"/>
    <x v="0"/>
    <n v="0.99721782266589398"/>
    <n v="0.99765721500102955"/>
    <n v="0.95642943797706037"/>
  </r>
  <r>
    <x v="2"/>
    <x v="1"/>
    <n v="0.99721782266589398"/>
    <n v="0.99763431876234399"/>
    <n v="0.96579858022068121"/>
  </r>
  <r>
    <x v="2"/>
    <x v="2"/>
    <n v="0.99721782266589398"/>
    <n v="0.99763134225048233"/>
    <n v="0.96701660030069059"/>
  </r>
  <r>
    <x v="2"/>
    <x v="3"/>
    <n v="0.99721782266589398"/>
    <n v="0.9976228706387541"/>
    <n v="0.97048331261857523"/>
  </r>
  <r>
    <x v="2"/>
    <x v="4"/>
    <n v="0.99721782266589398"/>
    <n v="0.99756562997868281"/>
    <n v="0.99390858751819577"/>
  </r>
  <r>
    <x v="2"/>
    <x v="5"/>
    <n v="0.99721782266589398"/>
    <n v="0.99751983740060679"/>
    <n v="1.0126507431540388"/>
  </r>
  <r>
    <x v="2"/>
    <x v="6"/>
    <n v="0.99721782266589398"/>
    <n v="0.99745114845144611"/>
    <n v="1.0407672033613053"/>
  </r>
  <r>
    <x v="2"/>
    <x v="7"/>
    <n v="0.99721782266589398"/>
    <n v="0.99710770229215184"/>
    <n v="1.1814076128375444"/>
  </r>
  <r>
    <x v="2"/>
    <x v="8"/>
    <n v="0.99721782266589398"/>
    <n v="0.99699321974257038"/>
    <n v="1.2283092824218256"/>
  </r>
  <r>
    <x v="2"/>
    <x v="9"/>
    <n v="0.99721782266589398"/>
    <n v="0.99676425395169166"/>
    <n v="1.3221449436270984"/>
  </r>
  <r>
    <x v="2"/>
    <x v="10"/>
    <n v="0.99721782266589398"/>
    <n v="0.99653528729758845"/>
    <n v="1.4160237257690986"/>
  </r>
  <r>
    <x v="2"/>
    <x v="11"/>
    <n v="0.99721782266589398"/>
    <n v="0.99584838286741029"/>
    <n v="1.6979190964773294"/>
  </r>
  <r>
    <x v="2"/>
    <x v="12"/>
    <n v="0.99721782266589398"/>
    <n v="0.99539044357234374"/>
    <n v="1.8860654958541261"/>
  </r>
  <r>
    <x v="2"/>
    <x v="13"/>
    <n v="0.99721782266589398"/>
    <n v="0.99310073268517518"/>
    <n v="2.8294002796853617"/>
  </r>
  <r>
    <x v="2"/>
    <x v="14"/>
    <n v="0.99721782266589398"/>
    <n v="0.9896662458633515"/>
    <n v="4.2525865551566397"/>
  </r>
  <r>
    <x v="3"/>
    <x v="0"/>
    <n v="0.99722472508703519"/>
    <n v="0.99766310288081983"/>
    <n v="0.9564433131531358"/>
  </r>
  <r>
    <x v="3"/>
    <x v="1"/>
    <n v="0.99722472508703519"/>
    <n v="0.99764026434029451"/>
    <n v="0.96581253532915923"/>
  </r>
  <r>
    <x v="3"/>
    <x v="2"/>
    <n v="0.99722472508703519"/>
    <n v="0.99763729532941725"/>
    <n v="0.96703056572064494"/>
  </r>
  <r>
    <x v="3"/>
    <x v="3"/>
    <n v="0.99722472508703519"/>
    <n v="0.99762884506692662"/>
    <n v="0.97049730728615002"/>
  </r>
  <r>
    <x v="3"/>
    <x v="4"/>
    <n v="0.99722472508703519"/>
    <n v="0.99757174866938736"/>
    <n v="0.99392277590902989"/>
  </r>
  <r>
    <x v="3"/>
    <x v="5"/>
    <n v="0.99722472508703519"/>
    <n v="0.99752607151504347"/>
    <n v="1.0126650816350471"/>
  </r>
  <r>
    <x v="3"/>
    <x v="6"/>
    <n v="0.99722472508703519"/>
    <n v="0.99745755572432604"/>
    <n v="1.0407817588257717"/>
  </r>
  <r>
    <x v="3"/>
    <x v="7"/>
    <n v="0.99722472508703519"/>
    <n v="0.9971149757685398"/>
    <n v="1.1814231062747786"/>
  </r>
  <r>
    <x v="3"/>
    <x v="8"/>
    <n v="0.99722472508703519"/>
    <n v="0.99700078210582221"/>
    <n v="1.2283250340023322"/>
  </r>
  <r>
    <x v="3"/>
    <x v="9"/>
    <n v="0.99722472508703519"/>
    <n v="0.99677239431727371"/>
    <n v="1.32216112954552"/>
  </r>
  <r>
    <x v="3"/>
    <x v="10"/>
    <n v="0.99722472508703519"/>
    <n v="0.99654400597037052"/>
    <n v="1.4160402365634306"/>
  </r>
  <r>
    <x v="3"/>
    <x v="11"/>
    <n v="0.99722472508703519"/>
    <n v="0.99585883829179145"/>
    <n v="1.6979359227559609"/>
  </r>
  <r>
    <x v="3"/>
    <x v="12"/>
    <n v="0.99722472508703519"/>
    <n v="0.99540205835688722"/>
    <n v="1.8860819807911231"/>
  </r>
  <r>
    <x v="3"/>
    <x v="13"/>
    <n v="0.99722472508703519"/>
    <n v="0.99311816260130603"/>
    <n v="2.8294083661177787"/>
  </r>
  <r>
    <x v="3"/>
    <x v="14"/>
    <n v="0.99722472508703519"/>
    <n v="0.98969245586828725"/>
    <n v="4.2525607229800562"/>
  </r>
  <r>
    <x v="4"/>
    <x v="0"/>
    <n v="0.99722391916322828"/>
    <n v="0.99766238797875584"/>
    <n v="0.95644322555237082"/>
  </r>
  <r>
    <x v="4"/>
    <x v="1"/>
    <n v="0.99722391916322828"/>
    <n v="0.99763954241970343"/>
    <n v="0.96581245368072877"/>
  </r>
  <r>
    <x v="4"/>
    <x v="2"/>
    <n v="0.99722391916322828"/>
    <n v="0.99763657249637228"/>
    <n v="0.96703048485578746"/>
  </r>
  <r>
    <x v="4"/>
    <x v="3"/>
    <n v="0.99722391916322828"/>
    <n v="0.99762811963683951"/>
    <n v="0.97049722866376786"/>
  </r>
  <r>
    <x v="4"/>
    <x v="4"/>
    <n v="0.99722391916322828"/>
    <n v="0.99757100568949242"/>
    <n v="0.99392271291588363"/>
  </r>
  <r>
    <x v="4"/>
    <x v="5"/>
    <n v="0.99722391916322828"/>
    <n v="0.99752531449250925"/>
    <n v="1.0126650317443493"/>
  </r>
  <r>
    <x v="4"/>
    <x v="6"/>
    <n v="0.99722391916322828"/>
    <n v="0.99745677763317708"/>
    <n v="1.0407817295878508"/>
  </r>
  <r>
    <x v="4"/>
    <x v="7"/>
    <n v="0.99722391916322828"/>
    <n v="0.99711409225045389"/>
    <n v="1.181423198316865"/>
  </r>
  <r>
    <x v="4"/>
    <x v="8"/>
    <n v="0.99722391916322828"/>
    <n v="0.9969998634143401"/>
    <n v="1.2283251731574814"/>
  </r>
  <r>
    <x v="4"/>
    <x v="9"/>
    <n v="0.99722391916322828"/>
    <n v="0.99677140523232743"/>
    <n v="1.3221613729833486"/>
  </r>
  <r>
    <x v="4"/>
    <x v="10"/>
    <n v="0.99722391916322828"/>
    <n v="0.99654294642968"/>
    <n v="1.416040597722702"/>
  </r>
  <r>
    <x v="4"/>
    <x v="11"/>
    <n v="0.99722391916322828"/>
    <n v="0.99585756700957428"/>
    <n v="1.6979367180735634"/>
  </r>
  <r>
    <x v="4"/>
    <x v="12"/>
    <n v="0.99722391916322828"/>
    <n v="0.99540064560112951"/>
    <n v="1.8860831334054464"/>
  </r>
  <r>
    <x v="4"/>
    <x v="13"/>
    <n v="0.99722391916322828"/>
    <n v="0.99311603870928944"/>
    <n v="2.8294121304920683"/>
  </r>
  <r>
    <x v="4"/>
    <x v="14"/>
    <n v="0.99722391916322828"/>
    <n v="0.98968925339297553"/>
    <n v="4.2525710467938209"/>
  </r>
  <r>
    <x v="5"/>
    <x v="0"/>
    <n v="0.99722534494942661"/>
    <n v="0.99766352364186106"/>
    <n v="0.95645700231210662"/>
  </r>
  <r>
    <x v="5"/>
    <x v="1"/>
    <n v="0.99722534494942661"/>
    <n v="0.99764068921594529"/>
    <n v="0.96582635459302857"/>
  </r>
  <r>
    <x v="5"/>
    <x v="2"/>
    <n v="0.99722534494942661"/>
    <n v="0.99763772073997103"/>
    <n v="0.96704440189289498"/>
  </r>
  <r>
    <x v="5"/>
    <x v="3"/>
    <n v="0.99722534494942661"/>
    <n v="0.9976292719999007"/>
    <n v="0.97051119157563348"/>
  </r>
  <r>
    <x v="5"/>
    <x v="4"/>
    <n v="0.99722534494942661"/>
    <n v="0.9975721858891633"/>
    <n v="0.99393698505817485"/>
  </r>
  <r>
    <x v="5"/>
    <x v="5"/>
    <n v="0.99722534494942661"/>
    <n v="0.9975265169644828"/>
    <n v="1.0126795503497434"/>
  </r>
  <r>
    <x v="5"/>
    <x v="6"/>
    <n v="0.99722534494942661"/>
    <n v="0.99745801351862973"/>
    <n v="1.0407966163516147"/>
  </r>
  <r>
    <x v="5"/>
    <x v="7"/>
    <n v="0.99722534494942661"/>
    <n v="0.99711549529378962"/>
    <n v="1.1814398981766634"/>
  </r>
  <r>
    <x v="5"/>
    <x v="8"/>
    <n v="0.99722534494942661"/>
    <n v="0.99700132221049642"/>
    <n v="1.22834246710671"/>
  </r>
  <r>
    <x v="5"/>
    <x v="9"/>
    <n v="0.99722534494942661"/>
    <n v="0.99677297558443834"/>
    <n v="1.3221798396618958"/>
  </r>
  <r>
    <x v="5"/>
    <x v="10"/>
    <n v="0.99722534494942661"/>
    <n v="0.99654462840485714"/>
    <n v="1.4160602164914695"/>
  </r>
  <r>
    <x v="5"/>
    <x v="11"/>
    <n v="0.99722534494942661"/>
    <n v="0.99585958425694188"/>
    <n v="1.6979596688007239"/>
  </r>
  <r>
    <x v="5"/>
    <x v="12"/>
    <n v="0.99722534494942661"/>
    <n v="0.99540288669943466"/>
    <n v="1.8861082013654462"/>
  </r>
  <r>
    <x v="5"/>
    <x v="13"/>
    <n v="0.99722534494942661"/>
    <n v="0.99311940310532565"/>
    <n v="2.8294465212629936"/>
  </r>
  <r>
    <x v="5"/>
    <x v="14"/>
    <n v="0.99722534494942661"/>
    <n v="0.98969431542019115"/>
    <n v="4.2526153912493507"/>
  </r>
  <r>
    <x v="6"/>
    <x v="0"/>
    <n v="0.99722511802585601"/>
    <n v="0.99766332234559252"/>
    <n v="0.95645697764769333"/>
  </r>
  <r>
    <x v="6"/>
    <x v="1"/>
    <n v="0.99722511802585601"/>
    <n v="0.99764048594345889"/>
    <n v="0.96582633160466302"/>
  </r>
  <r>
    <x v="6"/>
    <x v="2"/>
    <n v="0.99722511802585601"/>
    <n v="0.9976375172105636"/>
    <n v="0.96704437912516639"/>
  </r>
  <r>
    <x v="6"/>
    <x v="3"/>
    <n v="0.99722511802585601"/>
    <n v="0.99762906773923998"/>
    <n v="0.97051116943933713"/>
  </r>
  <r>
    <x v="6"/>
    <x v="4"/>
    <n v="0.99722511802585601"/>
    <n v="0.9975719766869755"/>
    <n v="0.99393696732272818"/>
  </r>
  <r>
    <x v="6"/>
    <x v="5"/>
    <n v="0.99722511802585601"/>
    <n v="0.99752630380828711"/>
    <n v="1.0126795363036565"/>
  </r>
  <r>
    <x v="6"/>
    <x v="6"/>
    <n v="0.99722511802585601"/>
    <n v="0.99745779443011151"/>
    <n v="1.0407966081208897"/>
  </r>
  <r>
    <x v="6"/>
    <x v="7"/>
    <n v="0.99722511802585601"/>
    <n v="0.99711524652004968"/>
    <n v="1.1814399240956273"/>
  </r>
  <r>
    <x v="6"/>
    <x v="8"/>
    <n v="0.99722511802585601"/>
    <n v="0.99700106353293161"/>
    <n v="1.2283425062916207"/>
  </r>
  <r>
    <x v="6"/>
    <x v="9"/>
    <n v="0.99722511802585601"/>
    <n v="0.99677269708608496"/>
    <n v="1.3221799082103642"/>
  </r>
  <r>
    <x v="6"/>
    <x v="10"/>
    <n v="0.99722511802585601"/>
    <n v="0.99654433006818222"/>
    <n v="1.4160603181875018"/>
  </r>
  <r>
    <x v="6"/>
    <x v="11"/>
    <n v="0.99722511802585601"/>
    <n v="0.9958592262999304"/>
    <n v="1.6979598927452266"/>
  </r>
  <r>
    <x v="6"/>
    <x v="12"/>
    <n v="0.99722511802585601"/>
    <n v="0.99540248890755068"/>
    <n v="1.8861085259158845"/>
  </r>
  <r>
    <x v="6"/>
    <x v="13"/>
    <n v="0.99722511802585601"/>
    <n v="0.99311880507815697"/>
    <n v="2.8294475812181656"/>
  </r>
  <r>
    <x v="6"/>
    <x v="14"/>
    <n v="0.99722511802585601"/>
    <n v="0.98969341369596264"/>
    <n v="4.2526182981652001"/>
  </r>
  <r>
    <x v="7"/>
    <x v="0"/>
    <n v="0.9972251092812775"/>
    <n v="0.99766331458863844"/>
    <n v="0.95645697669717678"/>
  </r>
  <r>
    <x v="7"/>
    <x v="1"/>
    <n v="0.9972251092812775"/>
    <n v="0.99764047811035128"/>
    <n v="0.96582633071873225"/>
  </r>
  <r>
    <x v="7"/>
    <x v="2"/>
    <n v="0.9972251092812775"/>
    <n v="0.99763750936755535"/>
    <n v="0.96704437824773781"/>
  </r>
  <r>
    <x v="7"/>
    <x v="3"/>
    <n v="0.9972251092812775"/>
    <n v="0.99762905986805306"/>
    <n v="0.9705111685862402"/>
  </r>
  <r>
    <x v="7"/>
    <x v="4"/>
    <n v="0.9972251092812775"/>
    <n v="0.99757196862536668"/>
    <n v="0.99393696663921649"/>
  </r>
  <r>
    <x v="7"/>
    <x v="5"/>
    <n v="0.9972251092812775"/>
    <n v="0.9975262955943105"/>
    <n v="1.0126795357623131"/>
  </r>
  <r>
    <x v="7"/>
    <x v="6"/>
    <n v="0.9972251092812775"/>
    <n v="0.99745778598753265"/>
    <n v="1.0407966078036395"/>
  </r>
  <r>
    <x v="7"/>
    <x v="7"/>
    <n v="0.9972251092812775"/>
    <n v="0.99711523693354953"/>
    <n v="1.1814399250943266"/>
  </r>
  <r>
    <x v="7"/>
    <x v="8"/>
    <n v="0.9972251092812775"/>
    <n v="0.99700105356478719"/>
    <n v="1.22834250780152"/>
  </r>
  <r>
    <x v="7"/>
    <x v="9"/>
    <n v="0.9972251092812775"/>
    <n v="0.99677268635414562"/>
    <n v="1.3221799108517829"/>
  </r>
  <r>
    <x v="7"/>
    <x v="10"/>
    <n v="0.9972251092812775"/>
    <n v="0.99654431857177206"/>
    <n v="1.4160603221062569"/>
  </r>
  <r>
    <x v="7"/>
    <x v="11"/>
    <n v="0.9972251092812775"/>
    <n v="0.99585921250604725"/>
    <n v="1.6979599013748139"/>
  </r>
  <r>
    <x v="7"/>
    <x v="12"/>
    <n v="0.9972251092812775"/>
    <n v="0.9954024735786281"/>
    <n v="1.8861085384223151"/>
  </r>
  <r>
    <x v="7"/>
    <x v="13"/>
    <n v="0.9972251092812775"/>
    <n v="0.99311878203314918"/>
    <n v="2.8294476220634284"/>
  </r>
  <r>
    <x v="7"/>
    <x v="14"/>
    <n v="0.9972251092812775"/>
    <n v="0.98969337894794529"/>
    <n v="4.25261841018329"/>
  </r>
  <r>
    <x v="8"/>
    <x v="1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11516D-5DE8-4611-92C5-9A4380D0EAE8}" name="PivotTable2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>
  <location ref="A3:I17" firstHeaderRow="1" firstDataRow="2" firstDataCol="1"/>
  <pivotFields count="5">
    <pivotField axis="axisCol" showAll="0">
      <items count="10">
        <item x="2"/>
        <item x="3"/>
        <item x="0"/>
        <item x="5"/>
        <item x="4"/>
        <item x="1"/>
        <item x="7"/>
        <item x="6"/>
        <item x="8"/>
        <item t="default"/>
      </items>
    </pivotField>
    <pivotField axis="axisRow" showAll="0">
      <items count="17">
        <item h="1" x="0"/>
        <item h="1"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h="1" x="15"/>
        <item t="default"/>
      </items>
    </pivotField>
    <pivotField showAll="0"/>
    <pivotField showAll="0"/>
    <pivotField dataField="1" showAll="0"/>
  </pivotFields>
  <rowFields count="1">
    <field x="1"/>
  </rowFields>
  <rowItems count="13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Sum of Cf" fld="4" baseField="0" baseItem="0"/>
  </dataField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7760A-9E19-4431-A34B-20C0EF5265CA}">
  <sheetPr codeName="Sheet1"/>
  <dimension ref="A1:V69"/>
  <sheetViews>
    <sheetView tabSelected="1" workbookViewId="0">
      <selection activeCell="E9" sqref="E9"/>
    </sheetView>
  </sheetViews>
  <sheetFormatPr baseColWidth="10" defaultColWidth="8.83203125" defaultRowHeight="15" x14ac:dyDescent="0.2"/>
  <cols>
    <col min="1" max="1" width="18.83203125" customWidth="1"/>
    <col min="2" max="9" width="14.1640625" customWidth="1"/>
  </cols>
  <sheetData>
    <row r="1" spans="1:22" ht="17" thickTop="1" thickBot="1" x14ac:dyDescent="0.25">
      <c r="A1" s="37" t="s">
        <v>13</v>
      </c>
      <c r="B1" s="38"/>
      <c r="C1" s="38"/>
      <c r="D1" s="38"/>
      <c r="E1" s="38"/>
      <c r="F1" s="38"/>
      <c r="G1" s="38"/>
      <c r="H1" s="38"/>
      <c r="I1" s="39"/>
    </row>
    <row r="2" spans="1:22" ht="41.5" customHeight="1" thickBot="1" x14ac:dyDescent="0.25">
      <c r="A2" s="3" t="s">
        <v>11</v>
      </c>
      <c r="B2" s="4" t="str" cm="1">
        <f t="array" ref="B2:I2">Sheet2!B4:I4</f>
        <v>ΒΙΠΕ ΛΑΡΙΣΑΣ</v>
      </c>
      <c r="C2" s="4" t="str">
        <v>ΒΟΛΟΣ</v>
      </c>
      <c r="D2" s="4" t="str">
        <v>ΘΕΣΣΑΛΟΝΙΚΗ</v>
      </c>
      <c r="E2" s="4" t="str">
        <v>ΚΑΡΔΙΤΣΑ</v>
      </c>
      <c r="F2" s="4" t="str">
        <v>ΚΟΚΚΙΝΑ</v>
      </c>
      <c r="G2" s="4" t="str">
        <v>ΛΑΡΙΣΑ</v>
      </c>
      <c r="H2" s="4" t="str">
        <v>ΤΡΙΚΑΛΑ</v>
      </c>
      <c r="I2" s="5" t="str">
        <v>ΦΑΡΣΑΛΑ</v>
      </c>
    </row>
    <row r="3" spans="1:22" ht="16" thickBot="1" x14ac:dyDescent="0.25">
      <c r="A3" s="6" t="s">
        <v>12</v>
      </c>
      <c r="B3" s="8">
        <f>Sheet2!B5</f>
        <v>0.96701660030069059</v>
      </c>
      <c r="C3" s="8">
        <f>Sheet2!C5</f>
        <v>0.96703056572064494</v>
      </c>
      <c r="D3" s="8">
        <f>Sheet2!D5</f>
        <v>0.96711924687159223</v>
      </c>
      <c r="E3" s="8">
        <f>Sheet2!E5</f>
        <v>0.96704440189289498</v>
      </c>
      <c r="F3" s="8">
        <f>Sheet2!F5</f>
        <v>0.96703048485578746</v>
      </c>
      <c r="G3" s="8">
        <f>Sheet2!G5</f>
        <v>0.9670167110630784</v>
      </c>
      <c r="H3" s="8">
        <f>Sheet2!H5</f>
        <v>0.96704437824773781</v>
      </c>
      <c r="I3" s="8">
        <f>Sheet2!I5</f>
        <v>0.96704437912516639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6" thickBot="1" x14ac:dyDescent="0.25">
      <c r="A4" s="6">
        <v>50</v>
      </c>
      <c r="B4" s="8">
        <f>Sheet2!B6</f>
        <v>0.97048331261857523</v>
      </c>
      <c r="C4" s="8">
        <f>Sheet2!C6</f>
        <v>0.97049730728615002</v>
      </c>
      <c r="D4" s="8">
        <f>Sheet2!D6</f>
        <v>0.97058628837913807</v>
      </c>
      <c r="E4" s="8">
        <f>Sheet2!E6</f>
        <v>0.97051119157563348</v>
      </c>
      <c r="F4" s="8">
        <f>Sheet2!F6</f>
        <v>0.97049722866376786</v>
      </c>
      <c r="G4" s="8">
        <f>Sheet2!G6</f>
        <v>0.97048342030673174</v>
      </c>
      <c r="H4" s="8">
        <f>Sheet2!H6</f>
        <v>0.9705111685862402</v>
      </c>
      <c r="I4" s="9">
        <f>Sheet2!I6</f>
        <v>0.97051116943933713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6" thickBot="1" x14ac:dyDescent="0.25">
      <c r="A5" s="6">
        <v>70</v>
      </c>
      <c r="B5" s="8">
        <f>Sheet2!B7</f>
        <v>0.99390858751819577</v>
      </c>
      <c r="C5" s="8">
        <f>Sheet2!C7</f>
        <v>0.99392277590902989</v>
      </c>
      <c r="D5" s="8">
        <f>Sheet2!D7</f>
        <v>0.99401378039695032</v>
      </c>
      <c r="E5" s="8">
        <f>Sheet2!E7</f>
        <v>0.99393698505817485</v>
      </c>
      <c r="F5" s="8">
        <f>Sheet2!F7</f>
        <v>0.99392271291588363</v>
      </c>
      <c r="G5" s="8">
        <f>Sheet2!G7</f>
        <v>0.99390867378013092</v>
      </c>
      <c r="H5" s="8">
        <f>Sheet2!H7</f>
        <v>0.99393696663921649</v>
      </c>
      <c r="I5" s="9">
        <f>Sheet2!I7</f>
        <v>0.99393696732272818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6" thickBot="1" x14ac:dyDescent="0.25">
      <c r="A6" s="6">
        <v>100</v>
      </c>
      <c r="B6" s="8">
        <f>Sheet2!B8</f>
        <v>1.0126507431540388</v>
      </c>
      <c r="C6" s="8">
        <f>Sheet2!C8</f>
        <v>1.0126650816350471</v>
      </c>
      <c r="D6" s="8">
        <f>Sheet2!D8</f>
        <v>1.0127577007728095</v>
      </c>
      <c r="E6" s="8">
        <f>Sheet2!E8</f>
        <v>1.0126795503497434</v>
      </c>
      <c r="F6" s="8">
        <f>Sheet2!F8</f>
        <v>1.0126650317443493</v>
      </c>
      <c r="G6" s="8">
        <f>Sheet2!G8</f>
        <v>1.0126508114538049</v>
      </c>
      <c r="H6" s="8">
        <f>Sheet2!H8</f>
        <v>1.0126795357623131</v>
      </c>
      <c r="I6" s="9">
        <f>Sheet2!I8</f>
        <v>1.0126795363036565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6" thickBot="1" x14ac:dyDescent="0.25">
      <c r="A7" s="6">
        <v>250</v>
      </c>
      <c r="B7" s="8">
        <f>Sheet2!B9</f>
        <v>1.0407672033613053</v>
      </c>
      <c r="C7" s="8">
        <f>Sheet2!C9</f>
        <v>1.0407817588257717</v>
      </c>
      <c r="D7" s="8">
        <f>Sheet2!D9</f>
        <v>1.0408767931578782</v>
      </c>
      <c r="E7" s="8">
        <f>Sheet2!E9</f>
        <v>1.0407966163516147</v>
      </c>
      <c r="F7" s="8">
        <f>Sheet2!F9</f>
        <v>1.0407817295878508</v>
      </c>
      <c r="G7" s="8">
        <f>Sheet2!G9</f>
        <v>1.040767243348242</v>
      </c>
      <c r="H7" s="8">
        <f>Sheet2!H9</f>
        <v>1.0407966078036395</v>
      </c>
      <c r="I7" s="9">
        <f>Sheet2!I9</f>
        <v>1.0407966081208897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6" thickBot="1" x14ac:dyDescent="0.25">
      <c r="A8" s="6">
        <v>300</v>
      </c>
      <c r="B8" s="8">
        <f>Sheet2!B10</f>
        <v>1.1814076128375444</v>
      </c>
      <c r="C8" s="8">
        <f>Sheet2!C10</f>
        <v>1.1814231062747786</v>
      </c>
      <c r="D8" s="8">
        <f>Sheet2!D10</f>
        <v>1.1815300943590756</v>
      </c>
      <c r="E8" s="8">
        <f>Sheet2!E10</f>
        <v>1.1814398981766634</v>
      </c>
      <c r="F8" s="8">
        <f>Sheet2!F10</f>
        <v>1.181423198316865</v>
      </c>
      <c r="G8" s="8">
        <f>Sheet2!G10</f>
        <v>1.181407486563675</v>
      </c>
      <c r="H8" s="8">
        <f>Sheet2!H10</f>
        <v>1.1814399250943266</v>
      </c>
      <c r="I8" s="9">
        <f>Sheet2!I10</f>
        <v>1.1814399240956273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6" thickBot="1" x14ac:dyDescent="0.25">
      <c r="A9" s="6">
        <v>400</v>
      </c>
      <c r="B9" s="8">
        <f>Sheet2!B11</f>
        <v>1.2283092824218256</v>
      </c>
      <c r="C9" s="8">
        <f>Sheet2!C11</f>
        <v>1.2283250340023322</v>
      </c>
      <c r="D9" s="8">
        <f>Sheet2!D11</f>
        <v>1.2284359613308784</v>
      </c>
      <c r="E9" s="8">
        <f>Sheet2!E11</f>
        <v>1.22834246710671</v>
      </c>
      <c r="F9" s="8">
        <f>Sheet2!F11</f>
        <v>1.2283251731574814</v>
      </c>
      <c r="G9" s="8">
        <f>Sheet2!G11</f>
        <v>1.2283090915618822</v>
      </c>
      <c r="H9" s="8">
        <f>Sheet2!H11</f>
        <v>1.22834250780152</v>
      </c>
      <c r="I9" s="9">
        <f>Sheet2!I11</f>
        <v>1.2283425062916207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6" thickBot="1" x14ac:dyDescent="0.25">
      <c r="A10" s="6">
        <v>500</v>
      </c>
      <c r="B10" s="8">
        <f>Sheet2!B12</f>
        <v>1.3221449436270984</v>
      </c>
      <c r="C10" s="8">
        <f>Sheet2!C12</f>
        <v>1.32216112954552</v>
      </c>
      <c r="D10" s="8">
        <f>Sheet2!D12</f>
        <v>1.3222798672092069</v>
      </c>
      <c r="E10" s="8">
        <f>Sheet2!E12</f>
        <v>1.3221798396618958</v>
      </c>
      <c r="F10" s="8">
        <f>Sheet2!F12</f>
        <v>1.3221613729833486</v>
      </c>
      <c r="G10" s="8">
        <f>Sheet2!G12</f>
        <v>1.322144609809262</v>
      </c>
      <c r="H10" s="8">
        <f>Sheet2!H12</f>
        <v>1.3221799108517829</v>
      </c>
      <c r="I10" s="9">
        <f>Sheet2!I12</f>
        <v>1.3221799082103642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6" thickBot="1" x14ac:dyDescent="0.25">
      <c r="A11" s="6">
        <v>800</v>
      </c>
      <c r="B11" s="8">
        <f>Sheet2!B13</f>
        <v>1.4160237257690986</v>
      </c>
      <c r="C11" s="8">
        <f>Sheet2!C13</f>
        <v>1.4160402365634306</v>
      </c>
      <c r="D11" s="8">
        <f>Sheet2!D13</f>
        <v>1.4161666935312713</v>
      </c>
      <c r="E11" s="8">
        <f>Sheet2!E13</f>
        <v>1.4160602164914695</v>
      </c>
      <c r="F11" s="8">
        <f>Sheet2!F13</f>
        <v>1.416040597722702</v>
      </c>
      <c r="G11" s="8">
        <f>Sheet2!G13</f>
        <v>1.4160232305711318</v>
      </c>
      <c r="H11" s="8">
        <f>Sheet2!H13</f>
        <v>1.4160603221062569</v>
      </c>
      <c r="I11" s="9">
        <f>Sheet2!I13</f>
        <v>1.4160603181875018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6" thickBot="1" x14ac:dyDescent="0.25">
      <c r="A12" s="6">
        <v>1000</v>
      </c>
      <c r="B12" s="8">
        <f>Sheet2!B14</f>
        <v>1.6979190964773294</v>
      </c>
      <c r="C12" s="8">
        <f>Sheet2!C14</f>
        <v>1.6979359227559609</v>
      </c>
      <c r="D12" s="8">
        <f>Sheet2!D14</f>
        <v>1.6980849895281811</v>
      </c>
      <c r="E12" s="8">
        <f>Sheet2!E14</f>
        <v>1.6979596688007239</v>
      </c>
      <c r="F12" s="8">
        <f>Sheet2!F14</f>
        <v>1.6979367180735634</v>
      </c>
      <c r="G12" s="8">
        <f>Sheet2!G14</f>
        <v>1.6979180061090904</v>
      </c>
      <c r="H12" s="8">
        <f>Sheet2!H14</f>
        <v>1.6979599013748139</v>
      </c>
      <c r="I12" s="9">
        <f>Sheet2!I14</f>
        <v>1.6979598927452266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6" thickBot="1" x14ac:dyDescent="0.25">
      <c r="A13" s="13">
        <v>2000</v>
      </c>
      <c r="B13" s="16">
        <f>Sheet2!B15</f>
        <v>1.8860654958541261</v>
      </c>
      <c r="C13" s="16">
        <f>Sheet2!C15</f>
        <v>1.8860819807911231</v>
      </c>
      <c r="D13" s="16">
        <f>Sheet2!D15</f>
        <v>1.8862456620822186</v>
      </c>
      <c r="E13" s="16">
        <f>Sheet2!E15</f>
        <v>1.8861082013654462</v>
      </c>
      <c r="F13" s="16">
        <f>Sheet2!F15</f>
        <v>1.8860831334054464</v>
      </c>
      <c r="G13" s="16">
        <f>Sheet2!G15</f>
        <v>1.8860639156823986</v>
      </c>
      <c r="H13" s="16">
        <f>Sheet2!H15</f>
        <v>1.8861085384223151</v>
      </c>
      <c r="I13" s="17">
        <f>Sheet2!I15</f>
        <v>1.8861085259158845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6" thickBot="1" x14ac:dyDescent="0.25">
      <c r="A14" s="7">
        <v>3500</v>
      </c>
      <c r="B14" s="14">
        <f>Sheet2!B16</f>
        <v>2.8294002796853617</v>
      </c>
      <c r="C14" s="14">
        <f>Sheet2!C16</f>
        <v>2.8294083661177787</v>
      </c>
      <c r="D14" s="14">
        <f>Sheet2!D16</f>
        <v>2.8296395576229951</v>
      </c>
      <c r="E14" s="14">
        <f>Sheet2!E16</f>
        <v>2.8294465212629936</v>
      </c>
      <c r="F14" s="14">
        <f>Sheet2!F16</f>
        <v>2.8294121304920683</v>
      </c>
      <c r="G14" s="14">
        <f>Sheet2!G16</f>
        <v>2.829395119130091</v>
      </c>
      <c r="H14" s="14">
        <f>Sheet2!H16</f>
        <v>2.8294476220634284</v>
      </c>
      <c r="I14" s="15">
        <f>Sheet2!I16</f>
        <v>2.8294475812181656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6" thickTop="1" x14ac:dyDescent="0.2">
      <c r="C15" s="1"/>
    </row>
    <row r="16" spans="1:22" x14ac:dyDescent="0.2">
      <c r="B16" s="10"/>
      <c r="C16" s="11"/>
      <c r="D16" s="11"/>
      <c r="E16" s="11"/>
      <c r="F16" s="11"/>
      <c r="G16" s="11"/>
      <c r="H16" s="11"/>
      <c r="I16" s="18"/>
    </row>
    <row r="17" spans="2:9" x14ac:dyDescent="0.2">
      <c r="B17" s="12"/>
      <c r="C17" s="2"/>
      <c r="D17" s="2"/>
      <c r="E17" s="2"/>
      <c r="F17" s="2"/>
      <c r="G17" s="2"/>
      <c r="H17" s="2"/>
      <c r="I17" s="19"/>
    </row>
    <row r="18" spans="2:9" x14ac:dyDescent="0.2">
      <c r="B18" s="12"/>
      <c r="C18" s="2"/>
      <c r="D18" s="2"/>
      <c r="E18" s="2"/>
      <c r="F18" s="2"/>
      <c r="G18" s="2"/>
      <c r="H18" s="2"/>
      <c r="I18" s="19"/>
    </row>
    <row r="19" spans="2:9" x14ac:dyDescent="0.2">
      <c r="B19" s="12"/>
      <c r="C19" s="2"/>
      <c r="D19" s="2"/>
      <c r="E19" s="2"/>
      <c r="F19" s="2"/>
      <c r="G19" s="2"/>
      <c r="H19" s="2"/>
      <c r="I19" s="19"/>
    </row>
    <row r="20" spans="2:9" x14ac:dyDescent="0.2">
      <c r="B20" s="12"/>
      <c r="C20" s="2"/>
      <c r="D20" s="2"/>
      <c r="E20" s="2"/>
      <c r="F20" s="2"/>
      <c r="G20" s="2"/>
      <c r="H20" s="2"/>
      <c r="I20" s="19"/>
    </row>
    <row r="21" spans="2:9" x14ac:dyDescent="0.2">
      <c r="B21" s="12"/>
      <c r="C21" s="2"/>
      <c r="D21" s="2"/>
      <c r="E21" s="2"/>
      <c r="F21" s="2"/>
      <c r="G21" s="2"/>
      <c r="H21" s="2"/>
      <c r="I21" s="19"/>
    </row>
    <row r="22" spans="2:9" x14ac:dyDescent="0.2">
      <c r="B22" s="12"/>
      <c r="C22" s="2"/>
      <c r="D22" s="2"/>
      <c r="E22" s="2"/>
      <c r="F22" s="2"/>
      <c r="G22" s="2"/>
      <c r="H22" s="2"/>
      <c r="I22" s="19"/>
    </row>
    <row r="23" spans="2:9" x14ac:dyDescent="0.2">
      <c r="B23" s="12"/>
      <c r="C23" s="2"/>
      <c r="D23" s="2"/>
      <c r="E23" s="2"/>
      <c r="F23" s="2"/>
      <c r="G23" s="2"/>
      <c r="H23" s="2"/>
      <c r="I23" s="19"/>
    </row>
    <row r="24" spans="2:9" x14ac:dyDescent="0.2">
      <c r="B24" s="12"/>
      <c r="C24" s="2"/>
      <c r="D24" s="2"/>
      <c r="E24" s="2"/>
      <c r="F24" s="2"/>
      <c r="G24" s="2"/>
      <c r="H24" s="2"/>
      <c r="I24" s="19"/>
    </row>
    <row r="25" spans="2:9" x14ac:dyDescent="0.2">
      <c r="B25" s="12"/>
      <c r="C25" s="2"/>
      <c r="D25" s="2"/>
      <c r="E25" s="2"/>
      <c r="F25" s="2"/>
      <c r="G25" s="2"/>
      <c r="H25" s="2"/>
      <c r="I25" s="19"/>
    </row>
    <row r="26" spans="2:9" x14ac:dyDescent="0.2">
      <c r="B26" s="12"/>
      <c r="C26" s="2"/>
      <c r="D26" s="2"/>
      <c r="E26" s="2"/>
      <c r="F26" s="2"/>
      <c r="G26" s="2"/>
      <c r="H26" s="2"/>
      <c r="I26" s="19"/>
    </row>
    <row r="27" spans="2:9" x14ac:dyDescent="0.2">
      <c r="B27" s="20"/>
      <c r="C27" s="21"/>
      <c r="D27" s="21"/>
      <c r="E27" s="21"/>
      <c r="F27" s="21"/>
      <c r="G27" s="21"/>
      <c r="H27" s="21"/>
      <c r="I27" s="22"/>
    </row>
    <row r="28" spans="2:9" x14ac:dyDescent="0.2">
      <c r="C28" s="1"/>
    </row>
    <row r="29" spans="2:9" x14ac:dyDescent="0.2">
      <c r="C29" s="1"/>
    </row>
    <row r="30" spans="2:9" x14ac:dyDescent="0.2">
      <c r="C30" s="1"/>
    </row>
    <row r="31" spans="2:9" x14ac:dyDescent="0.2">
      <c r="C31" s="1"/>
    </row>
    <row r="32" spans="2:9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  <row r="39" spans="3:3" x14ac:dyDescent="0.2">
      <c r="C39" s="1"/>
    </row>
    <row r="40" spans="3:3" x14ac:dyDescent="0.2">
      <c r="C40" s="1"/>
    </row>
    <row r="41" spans="3:3" x14ac:dyDescent="0.2">
      <c r="C41" s="1"/>
    </row>
    <row r="42" spans="3:3" x14ac:dyDescent="0.2">
      <c r="C42" s="1"/>
    </row>
    <row r="43" spans="3:3" x14ac:dyDescent="0.2">
      <c r="C43" s="1"/>
    </row>
    <row r="44" spans="3:3" x14ac:dyDescent="0.2">
      <c r="C44" s="1"/>
    </row>
    <row r="45" spans="3:3" x14ac:dyDescent="0.2">
      <c r="C45" s="1"/>
    </row>
    <row r="46" spans="3:3" x14ac:dyDescent="0.2">
      <c r="C46" s="1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</sheetData>
  <mergeCells count="1">
    <mergeCell ref="A1:I1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939A8-BA91-4001-83B7-5969072DC7D1}">
  <sheetPr codeName="Sheet2"/>
  <dimension ref="A1:I73"/>
  <sheetViews>
    <sheetView workbookViewId="0">
      <selection activeCell="B19" sqref="B19"/>
    </sheetView>
  </sheetViews>
  <sheetFormatPr baseColWidth="10" defaultColWidth="8.83203125" defaultRowHeight="15" x14ac:dyDescent="0.2"/>
  <cols>
    <col min="1" max="9" width="16.83203125" customWidth="1"/>
  </cols>
  <sheetData>
    <row r="1" spans="1:9" ht="17" thickTop="1" thickBot="1" x14ac:dyDescent="0.25">
      <c r="A1" s="37" t="s">
        <v>14</v>
      </c>
      <c r="B1" s="38"/>
      <c r="C1" s="38"/>
      <c r="D1" s="38"/>
      <c r="E1" s="38"/>
      <c r="F1" s="38"/>
      <c r="G1" s="38"/>
      <c r="H1" s="38"/>
      <c r="I1" s="39"/>
    </row>
    <row r="2" spans="1:9" ht="33" thickBot="1" x14ac:dyDescent="0.25">
      <c r="A2" s="3" t="s">
        <v>15</v>
      </c>
      <c r="B2" s="4" t="s">
        <v>16</v>
      </c>
      <c r="C2" s="4" t="s">
        <v>17</v>
      </c>
      <c r="D2" s="4" t="s">
        <v>18</v>
      </c>
      <c r="E2" s="4" t="s">
        <v>19</v>
      </c>
      <c r="F2" s="4" t="s">
        <v>4</v>
      </c>
      <c r="G2" s="4" t="s">
        <v>20</v>
      </c>
      <c r="H2" s="4" t="s">
        <v>21</v>
      </c>
      <c r="I2" s="5" t="s">
        <v>22</v>
      </c>
    </row>
    <row r="3" spans="1:9" ht="16" thickBot="1" x14ac:dyDescent="0.25">
      <c r="A3" s="6" t="s">
        <v>12</v>
      </c>
      <c r="B3" s="8">
        <f>ΕΛ!B3</f>
        <v>0.96701660030069059</v>
      </c>
      <c r="C3" s="8">
        <f>ΕΛ!C3</f>
        <v>0.96703056572064494</v>
      </c>
      <c r="D3" s="8">
        <f>ΕΛ!D3</f>
        <v>0.96711924687159223</v>
      </c>
      <c r="E3" s="8">
        <f>ΕΛ!E3</f>
        <v>0.96704440189289498</v>
      </c>
      <c r="F3" s="8">
        <f>ΕΛ!F3</f>
        <v>0.96703048485578746</v>
      </c>
      <c r="G3" s="8">
        <f>ΕΛ!G3</f>
        <v>0.9670167110630784</v>
      </c>
      <c r="H3" s="8">
        <f>ΕΛ!H3</f>
        <v>0.96704437824773781</v>
      </c>
      <c r="I3" s="9">
        <f>ΕΛ!I3</f>
        <v>0.96704437912516639</v>
      </c>
    </row>
    <row r="4" spans="1:9" ht="16" thickBot="1" x14ac:dyDescent="0.25">
      <c r="A4" s="6">
        <v>50</v>
      </c>
      <c r="B4" s="8">
        <f>ΕΛ!B4</f>
        <v>0.97048331261857523</v>
      </c>
      <c r="C4" s="8">
        <f>ΕΛ!C4</f>
        <v>0.97049730728615002</v>
      </c>
      <c r="D4" s="8">
        <f>ΕΛ!D4</f>
        <v>0.97058628837913807</v>
      </c>
      <c r="E4" s="8">
        <f>ΕΛ!E4</f>
        <v>0.97051119157563348</v>
      </c>
      <c r="F4" s="8">
        <f>ΕΛ!F4</f>
        <v>0.97049722866376786</v>
      </c>
      <c r="G4" s="8">
        <f>ΕΛ!G4</f>
        <v>0.97048342030673174</v>
      </c>
      <c r="H4" s="8">
        <f>ΕΛ!H4</f>
        <v>0.9705111685862402</v>
      </c>
      <c r="I4" s="9">
        <f>ΕΛ!I4</f>
        <v>0.97051116943933713</v>
      </c>
    </row>
    <row r="5" spans="1:9" ht="16" thickBot="1" x14ac:dyDescent="0.25">
      <c r="A5" s="6">
        <v>70</v>
      </c>
      <c r="B5" s="8">
        <f>ΕΛ!B5</f>
        <v>0.99390858751819577</v>
      </c>
      <c r="C5" s="8">
        <f>ΕΛ!C5</f>
        <v>0.99392277590902989</v>
      </c>
      <c r="D5" s="8">
        <f>ΕΛ!D5</f>
        <v>0.99401378039695032</v>
      </c>
      <c r="E5" s="8">
        <f>ΕΛ!E5</f>
        <v>0.99393698505817485</v>
      </c>
      <c r="F5" s="8">
        <f>ΕΛ!F5</f>
        <v>0.99392271291588363</v>
      </c>
      <c r="G5" s="8">
        <f>ΕΛ!G5</f>
        <v>0.99390867378013092</v>
      </c>
      <c r="H5" s="8">
        <f>ΕΛ!H5</f>
        <v>0.99393696663921649</v>
      </c>
      <c r="I5" s="9">
        <f>ΕΛ!I5</f>
        <v>0.99393696732272818</v>
      </c>
    </row>
    <row r="6" spans="1:9" ht="16" thickBot="1" x14ac:dyDescent="0.25">
      <c r="A6" s="6">
        <v>100</v>
      </c>
      <c r="B6" s="8">
        <f>ΕΛ!B6</f>
        <v>1.0126507431540388</v>
      </c>
      <c r="C6" s="8">
        <f>ΕΛ!C6</f>
        <v>1.0126650816350471</v>
      </c>
      <c r="D6" s="8">
        <f>ΕΛ!D6</f>
        <v>1.0127577007728095</v>
      </c>
      <c r="E6" s="8">
        <f>ΕΛ!E6</f>
        <v>1.0126795503497434</v>
      </c>
      <c r="F6" s="8">
        <f>ΕΛ!F6</f>
        <v>1.0126650317443493</v>
      </c>
      <c r="G6" s="8">
        <f>ΕΛ!G6</f>
        <v>1.0126508114538049</v>
      </c>
      <c r="H6" s="8">
        <f>ΕΛ!H6</f>
        <v>1.0126795357623131</v>
      </c>
      <c r="I6" s="9">
        <f>ΕΛ!I6</f>
        <v>1.0126795363036565</v>
      </c>
    </row>
    <row r="7" spans="1:9" ht="16" thickBot="1" x14ac:dyDescent="0.25">
      <c r="A7" s="6">
        <v>250</v>
      </c>
      <c r="B7" s="8">
        <f>ΕΛ!B7</f>
        <v>1.0407672033613053</v>
      </c>
      <c r="C7" s="8">
        <f>ΕΛ!C7</f>
        <v>1.0407817588257717</v>
      </c>
      <c r="D7" s="8">
        <f>ΕΛ!D7</f>
        <v>1.0408767931578782</v>
      </c>
      <c r="E7" s="8">
        <f>ΕΛ!E7</f>
        <v>1.0407966163516147</v>
      </c>
      <c r="F7" s="8">
        <f>ΕΛ!F7</f>
        <v>1.0407817295878508</v>
      </c>
      <c r="G7" s="8">
        <f>ΕΛ!G7</f>
        <v>1.040767243348242</v>
      </c>
      <c r="H7" s="8">
        <f>ΕΛ!H7</f>
        <v>1.0407966078036395</v>
      </c>
      <c r="I7" s="9">
        <f>ΕΛ!I7</f>
        <v>1.0407966081208897</v>
      </c>
    </row>
    <row r="8" spans="1:9" ht="16" thickBot="1" x14ac:dyDescent="0.25">
      <c r="A8" s="6">
        <v>300</v>
      </c>
      <c r="B8" s="8">
        <f>ΕΛ!B8</f>
        <v>1.1814076128375444</v>
      </c>
      <c r="C8" s="8">
        <f>ΕΛ!C8</f>
        <v>1.1814231062747786</v>
      </c>
      <c r="D8" s="8">
        <f>ΕΛ!D8</f>
        <v>1.1815300943590756</v>
      </c>
      <c r="E8" s="8">
        <f>ΕΛ!E8</f>
        <v>1.1814398981766634</v>
      </c>
      <c r="F8" s="8">
        <f>ΕΛ!F8</f>
        <v>1.181423198316865</v>
      </c>
      <c r="G8" s="8">
        <f>ΕΛ!G8</f>
        <v>1.181407486563675</v>
      </c>
      <c r="H8" s="8">
        <f>ΕΛ!H8</f>
        <v>1.1814399250943266</v>
      </c>
      <c r="I8" s="9">
        <f>ΕΛ!I8</f>
        <v>1.1814399240956273</v>
      </c>
    </row>
    <row r="9" spans="1:9" ht="16" thickBot="1" x14ac:dyDescent="0.25">
      <c r="A9" s="6">
        <v>400</v>
      </c>
      <c r="B9" s="8">
        <f>ΕΛ!B9</f>
        <v>1.2283092824218256</v>
      </c>
      <c r="C9" s="8">
        <f>ΕΛ!C9</f>
        <v>1.2283250340023322</v>
      </c>
      <c r="D9" s="8">
        <f>ΕΛ!D9</f>
        <v>1.2284359613308784</v>
      </c>
      <c r="E9" s="8">
        <f>ΕΛ!E9</f>
        <v>1.22834246710671</v>
      </c>
      <c r="F9" s="8">
        <f>ΕΛ!F9</f>
        <v>1.2283251731574814</v>
      </c>
      <c r="G9" s="8">
        <f>ΕΛ!G9</f>
        <v>1.2283090915618822</v>
      </c>
      <c r="H9" s="8">
        <f>ΕΛ!H9</f>
        <v>1.22834250780152</v>
      </c>
      <c r="I9" s="9">
        <f>ΕΛ!I9</f>
        <v>1.2283425062916207</v>
      </c>
    </row>
    <row r="10" spans="1:9" ht="17" thickTop="1" thickBot="1" x14ac:dyDescent="0.25">
      <c r="A10" s="6">
        <v>500</v>
      </c>
      <c r="B10" s="8">
        <f>ΕΛ!B10</f>
        <v>1.3221449436270984</v>
      </c>
      <c r="C10" s="8">
        <f>ΕΛ!C10</f>
        <v>1.32216112954552</v>
      </c>
      <c r="D10" s="8">
        <f>ΕΛ!D10</f>
        <v>1.3222798672092069</v>
      </c>
      <c r="E10" s="8">
        <f>ΕΛ!E10</f>
        <v>1.3221798396618958</v>
      </c>
      <c r="F10" s="8">
        <f>ΕΛ!F10</f>
        <v>1.3221613729833486</v>
      </c>
      <c r="G10" s="8">
        <f>ΕΛ!G10</f>
        <v>1.322144609809262</v>
      </c>
      <c r="H10" s="8">
        <f>ΕΛ!H10</f>
        <v>1.3221799108517829</v>
      </c>
      <c r="I10" s="9">
        <f>ΕΛ!I10</f>
        <v>1.3221799082103642</v>
      </c>
    </row>
    <row r="11" spans="1:9" ht="16" thickBot="1" x14ac:dyDescent="0.25">
      <c r="A11" s="6">
        <v>800</v>
      </c>
      <c r="B11" s="8">
        <f>ΕΛ!B11</f>
        <v>1.4160237257690986</v>
      </c>
      <c r="C11" s="8">
        <f>ΕΛ!C11</f>
        <v>1.4160402365634306</v>
      </c>
      <c r="D11" s="8">
        <f>ΕΛ!D11</f>
        <v>1.4161666935312713</v>
      </c>
      <c r="E11" s="8">
        <f>ΕΛ!E11</f>
        <v>1.4160602164914695</v>
      </c>
      <c r="F11" s="8">
        <f>ΕΛ!F11</f>
        <v>1.416040597722702</v>
      </c>
      <c r="G11" s="8">
        <f>ΕΛ!G11</f>
        <v>1.4160232305711318</v>
      </c>
      <c r="H11" s="8">
        <f>ΕΛ!H11</f>
        <v>1.4160603221062569</v>
      </c>
      <c r="I11" s="9">
        <f>ΕΛ!I11</f>
        <v>1.4160603181875018</v>
      </c>
    </row>
    <row r="12" spans="1:9" ht="16" thickBot="1" x14ac:dyDescent="0.25">
      <c r="A12" s="6">
        <v>1000</v>
      </c>
      <c r="B12" s="8">
        <f>ΕΛ!B12</f>
        <v>1.6979190964773294</v>
      </c>
      <c r="C12" s="8">
        <f>ΕΛ!C12</f>
        <v>1.6979359227559609</v>
      </c>
      <c r="D12" s="8">
        <f>ΕΛ!D12</f>
        <v>1.6980849895281811</v>
      </c>
      <c r="E12" s="8">
        <f>ΕΛ!E12</f>
        <v>1.6979596688007239</v>
      </c>
      <c r="F12" s="8">
        <f>ΕΛ!F12</f>
        <v>1.6979367180735634</v>
      </c>
      <c r="G12" s="8">
        <f>ΕΛ!G12</f>
        <v>1.6979180061090904</v>
      </c>
      <c r="H12" s="8">
        <f>ΕΛ!H12</f>
        <v>1.6979599013748139</v>
      </c>
      <c r="I12" s="9">
        <f>ΕΛ!I12</f>
        <v>1.6979598927452266</v>
      </c>
    </row>
    <row r="13" spans="1:9" ht="16" thickBot="1" x14ac:dyDescent="0.25">
      <c r="A13" s="13">
        <v>2000</v>
      </c>
      <c r="B13" s="16">
        <f>ΕΛ!B13</f>
        <v>1.8860654958541261</v>
      </c>
      <c r="C13" s="16">
        <f>ΕΛ!C13</f>
        <v>1.8860819807911231</v>
      </c>
      <c r="D13" s="16">
        <f>ΕΛ!D13</f>
        <v>1.8862456620822186</v>
      </c>
      <c r="E13" s="16">
        <f>ΕΛ!E13</f>
        <v>1.8861082013654462</v>
      </c>
      <c r="F13" s="16">
        <f>ΕΛ!F13</f>
        <v>1.8860831334054464</v>
      </c>
      <c r="G13" s="16">
        <f>ΕΛ!G13</f>
        <v>1.8860639156823986</v>
      </c>
      <c r="H13" s="16">
        <f>ΕΛ!H13</f>
        <v>1.8861085384223151</v>
      </c>
      <c r="I13" s="17">
        <f>ΕΛ!I13</f>
        <v>1.8861085259158845</v>
      </c>
    </row>
    <row r="14" spans="1:9" ht="16" thickBot="1" x14ac:dyDescent="0.25">
      <c r="A14" s="7">
        <v>3500</v>
      </c>
      <c r="B14" s="14">
        <f>ΕΛ!B14</f>
        <v>2.8294002796853617</v>
      </c>
      <c r="C14" s="14">
        <f>ΕΛ!C14</f>
        <v>2.8294083661177787</v>
      </c>
      <c r="D14" s="14">
        <f>ΕΛ!D14</f>
        <v>2.8296395576229951</v>
      </c>
      <c r="E14" s="14">
        <f>ΕΛ!E14</f>
        <v>2.8294465212629936</v>
      </c>
      <c r="F14" s="14">
        <f>ΕΛ!F14</f>
        <v>2.8294121304920683</v>
      </c>
      <c r="G14" s="14">
        <f>ΕΛ!G14</f>
        <v>2.829395119130091</v>
      </c>
      <c r="H14" s="14">
        <f>ΕΛ!H14</f>
        <v>2.8294476220634284</v>
      </c>
      <c r="I14" s="15">
        <f>ΕΛ!I14</f>
        <v>2.8294475812181656</v>
      </c>
    </row>
    <row r="15" spans="1:9" ht="16" thickTop="1" x14ac:dyDescent="0.2">
      <c r="C15" s="1"/>
    </row>
    <row r="16" spans="1:9" x14ac:dyDescent="0.2">
      <c r="C16" s="1"/>
    </row>
    <row r="17" spans="3:3" x14ac:dyDescent="0.2">
      <c r="C17" s="1"/>
    </row>
    <row r="18" spans="3:3" x14ac:dyDescent="0.2">
      <c r="C18" s="1"/>
    </row>
    <row r="19" spans="3:3" x14ac:dyDescent="0.2">
      <c r="C19" s="1"/>
    </row>
    <row r="20" spans="3:3" x14ac:dyDescent="0.2">
      <c r="C20" s="1"/>
    </row>
    <row r="21" spans="3:3" x14ac:dyDescent="0.2">
      <c r="C21" s="1"/>
    </row>
    <row r="22" spans="3:3" x14ac:dyDescent="0.2">
      <c r="C22" s="1"/>
    </row>
    <row r="23" spans="3:3" x14ac:dyDescent="0.2">
      <c r="C23" s="1"/>
    </row>
    <row r="24" spans="3:3" x14ac:dyDescent="0.2">
      <c r="C24" s="1"/>
    </row>
    <row r="25" spans="3:3" x14ac:dyDescent="0.2">
      <c r="C25" s="1"/>
    </row>
    <row r="26" spans="3:3" x14ac:dyDescent="0.2">
      <c r="C26" s="1"/>
    </row>
    <row r="27" spans="3:3" x14ac:dyDescent="0.2">
      <c r="C27" s="1"/>
    </row>
    <row r="28" spans="3:3" x14ac:dyDescent="0.2">
      <c r="C28" s="1"/>
    </row>
    <row r="29" spans="3:3" x14ac:dyDescent="0.2">
      <c r="C29" s="1"/>
    </row>
    <row r="30" spans="3:3" x14ac:dyDescent="0.2">
      <c r="C30" s="1"/>
    </row>
    <row r="31" spans="3:3" x14ac:dyDescent="0.2">
      <c r="C31" s="1"/>
    </row>
    <row r="32" spans="3:3" x14ac:dyDescent="0.2">
      <c r="C32" s="1"/>
    </row>
    <row r="33" spans="3:3" x14ac:dyDescent="0.2">
      <c r="C33" s="1"/>
    </row>
    <row r="34" spans="3:3" x14ac:dyDescent="0.2">
      <c r="C34" s="1"/>
    </row>
    <row r="35" spans="3:3" x14ac:dyDescent="0.2">
      <c r="C35" s="1"/>
    </row>
    <row r="36" spans="3:3" x14ac:dyDescent="0.2">
      <c r="C36" s="1"/>
    </row>
    <row r="37" spans="3:3" x14ac:dyDescent="0.2">
      <c r="C37" s="1"/>
    </row>
    <row r="38" spans="3:3" x14ac:dyDescent="0.2">
      <c r="C38" s="1"/>
    </row>
    <row r="39" spans="3:3" x14ac:dyDescent="0.2">
      <c r="C39" s="1"/>
    </row>
    <row r="40" spans="3:3" x14ac:dyDescent="0.2">
      <c r="C40" s="1"/>
    </row>
    <row r="41" spans="3:3" x14ac:dyDescent="0.2">
      <c r="C41" s="1"/>
    </row>
    <row r="42" spans="3:3" x14ac:dyDescent="0.2">
      <c r="C42" s="1"/>
    </row>
    <row r="43" spans="3:3" x14ac:dyDescent="0.2">
      <c r="C43" s="1"/>
    </row>
    <row r="44" spans="3:3" x14ac:dyDescent="0.2">
      <c r="C44" s="1"/>
    </row>
    <row r="45" spans="3:3" x14ac:dyDescent="0.2">
      <c r="C45" s="1"/>
    </row>
    <row r="46" spans="3:3" x14ac:dyDescent="0.2">
      <c r="C46" s="1"/>
    </row>
    <row r="47" spans="3:3" x14ac:dyDescent="0.2">
      <c r="C47" s="1"/>
    </row>
    <row r="48" spans="3:3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  <row r="52" spans="3:3" x14ac:dyDescent="0.2">
      <c r="C52" s="1"/>
    </row>
    <row r="53" spans="3:3" x14ac:dyDescent="0.2">
      <c r="C53" s="1"/>
    </row>
    <row r="54" spans="3:3" x14ac:dyDescent="0.2">
      <c r="C54" s="1"/>
    </row>
    <row r="55" spans="3:3" x14ac:dyDescent="0.2">
      <c r="C55" s="1"/>
    </row>
    <row r="56" spans="3:3" x14ac:dyDescent="0.2">
      <c r="C56" s="1"/>
    </row>
    <row r="57" spans="3:3" x14ac:dyDescent="0.2">
      <c r="C57" s="1"/>
    </row>
    <row r="58" spans="3:3" x14ac:dyDescent="0.2">
      <c r="C58" s="1"/>
    </row>
    <row r="59" spans="3:3" x14ac:dyDescent="0.2">
      <c r="C59" s="1"/>
    </row>
    <row r="60" spans="3:3" x14ac:dyDescent="0.2">
      <c r="C60" s="1"/>
    </row>
    <row r="61" spans="3:3" x14ac:dyDescent="0.2">
      <c r="C61" s="1"/>
    </row>
    <row r="62" spans="3:3" x14ac:dyDescent="0.2">
      <c r="C62" s="1"/>
    </row>
    <row r="63" spans="3:3" x14ac:dyDescent="0.2">
      <c r="C63" s="1"/>
    </row>
    <row r="64" spans="3:3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  <row r="71" spans="3:3" x14ac:dyDescent="0.2">
      <c r="C71" s="1"/>
    </row>
    <row r="72" spans="3:3" x14ac:dyDescent="0.2">
      <c r="C72" s="1"/>
    </row>
    <row r="73" spans="3:3" x14ac:dyDescent="0.2">
      <c r="C73" s="1"/>
    </row>
  </sheetData>
  <mergeCells count="1">
    <mergeCell ref="A1:I1"/>
  </mergeCells>
  <pageMargins left="0.7" right="0.7" top="0.75" bottom="0.75" header="0.3" footer="0.3"/>
  <pageSetup paperSize="9" orientation="portrait" r:id="rId1"/>
  <headerFooter>
    <oddHeader>&amp;R&amp;"Calibri"&amp;10&amp;K000000ΕΔΑ ΘΕΣΣΑΛΟΝΙΚΗΣ - ΘΕΣΣΑΛΙΑΣ Α.Ε. | ΕΜΠΙΣΤΕΥΤΙΚΟ&amp;1#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1646-8BB0-4645-8B8E-B91C52959CD2}">
  <sheetPr codeName="Sheet3"/>
  <dimension ref="A3:I17"/>
  <sheetViews>
    <sheetView workbookViewId="0">
      <selection activeCell="E26" sqref="E26"/>
    </sheetView>
  </sheetViews>
  <sheetFormatPr baseColWidth="10" defaultColWidth="8.83203125" defaultRowHeight="15" x14ac:dyDescent="0.2"/>
  <cols>
    <col min="1" max="1" width="12.5" bestFit="1" customWidth="1"/>
    <col min="2" max="2" width="15" bestFit="1" customWidth="1"/>
    <col min="3" max="3" width="12" bestFit="1" customWidth="1"/>
    <col min="4" max="4" width="12.83203125" bestFit="1" customWidth="1"/>
    <col min="5" max="11" width="12" bestFit="1" customWidth="1"/>
  </cols>
  <sheetData>
    <row r="3" spans="1:9" x14ac:dyDescent="0.2">
      <c r="A3" s="36" t="s">
        <v>9</v>
      </c>
      <c r="B3" s="36" t="s">
        <v>10</v>
      </c>
      <c r="C3" s="24"/>
      <c r="D3" s="24"/>
      <c r="E3" s="24"/>
      <c r="F3" s="24"/>
      <c r="G3" s="24"/>
      <c r="H3" s="24"/>
      <c r="I3" s="25"/>
    </row>
    <row r="4" spans="1:9" x14ac:dyDescent="0.2">
      <c r="A4" s="36" t="s">
        <v>8</v>
      </c>
      <c r="B4" s="23" t="s">
        <v>2</v>
      </c>
      <c r="C4" s="26" t="s">
        <v>3</v>
      </c>
      <c r="D4" s="26" t="s">
        <v>0</v>
      </c>
      <c r="E4" s="26" t="s">
        <v>5</v>
      </c>
      <c r="F4" s="26" t="s">
        <v>4</v>
      </c>
      <c r="G4" s="26" t="s">
        <v>1</v>
      </c>
      <c r="H4" s="26" t="s">
        <v>7</v>
      </c>
      <c r="I4" s="27" t="s">
        <v>6</v>
      </c>
    </row>
    <row r="5" spans="1:9" x14ac:dyDescent="0.2">
      <c r="A5" s="28">
        <v>21.3</v>
      </c>
      <c r="B5" s="23">
        <v>0.96701660030069059</v>
      </c>
      <c r="C5" s="26">
        <v>0.96703056572064494</v>
      </c>
      <c r="D5" s="26">
        <v>0.96711924687159223</v>
      </c>
      <c r="E5" s="26">
        <v>0.96704440189289498</v>
      </c>
      <c r="F5" s="26">
        <v>0.96703048485578746</v>
      </c>
      <c r="G5" s="26">
        <v>0.9670167110630784</v>
      </c>
      <c r="H5" s="26">
        <v>0.96704437824773781</v>
      </c>
      <c r="I5" s="27">
        <v>0.96704437912516639</v>
      </c>
    </row>
    <row r="6" spans="1:9" x14ac:dyDescent="0.2">
      <c r="A6" s="29">
        <v>25</v>
      </c>
      <c r="B6" s="30">
        <v>0.97048331261857523</v>
      </c>
      <c r="C6" s="2">
        <v>0.97049730728615002</v>
      </c>
      <c r="D6" s="2">
        <v>0.97058628837913807</v>
      </c>
      <c r="E6" s="2">
        <v>0.97051119157563348</v>
      </c>
      <c r="F6" s="2">
        <v>0.97049722866376786</v>
      </c>
      <c r="G6" s="2">
        <v>0.97048342030673174</v>
      </c>
      <c r="H6" s="2">
        <v>0.9705111685862402</v>
      </c>
      <c r="I6" s="31">
        <v>0.97051116943933713</v>
      </c>
    </row>
    <row r="7" spans="1:9" x14ac:dyDescent="0.2">
      <c r="A7" s="29">
        <v>50</v>
      </c>
      <c r="B7" s="30">
        <v>0.99390858751819577</v>
      </c>
      <c r="C7" s="2">
        <v>0.99392277590902989</v>
      </c>
      <c r="D7" s="2">
        <v>0.99401378039695032</v>
      </c>
      <c r="E7" s="2">
        <v>0.99393698505817485</v>
      </c>
      <c r="F7" s="2">
        <v>0.99392271291588363</v>
      </c>
      <c r="G7" s="2">
        <v>0.99390867378013092</v>
      </c>
      <c r="H7" s="2">
        <v>0.99393696663921649</v>
      </c>
      <c r="I7" s="31">
        <v>0.99393696732272818</v>
      </c>
    </row>
    <row r="8" spans="1:9" x14ac:dyDescent="0.2">
      <c r="A8" s="29">
        <v>70</v>
      </c>
      <c r="B8" s="30">
        <v>1.0126507431540388</v>
      </c>
      <c r="C8" s="2">
        <v>1.0126650816350471</v>
      </c>
      <c r="D8" s="2">
        <v>1.0127577007728095</v>
      </c>
      <c r="E8" s="2">
        <v>1.0126795503497434</v>
      </c>
      <c r="F8" s="2">
        <v>1.0126650317443493</v>
      </c>
      <c r="G8" s="2">
        <v>1.0126508114538049</v>
      </c>
      <c r="H8" s="2">
        <v>1.0126795357623131</v>
      </c>
      <c r="I8" s="31">
        <v>1.0126795363036565</v>
      </c>
    </row>
    <row r="9" spans="1:9" x14ac:dyDescent="0.2">
      <c r="A9" s="29">
        <v>100</v>
      </c>
      <c r="B9" s="30">
        <v>1.0407672033613053</v>
      </c>
      <c r="C9" s="2">
        <v>1.0407817588257717</v>
      </c>
      <c r="D9" s="2">
        <v>1.0408767931578782</v>
      </c>
      <c r="E9" s="2">
        <v>1.0407966163516147</v>
      </c>
      <c r="F9" s="2">
        <v>1.0407817295878508</v>
      </c>
      <c r="G9" s="2">
        <v>1.040767243348242</v>
      </c>
      <c r="H9" s="2">
        <v>1.0407966078036395</v>
      </c>
      <c r="I9" s="31">
        <v>1.0407966081208897</v>
      </c>
    </row>
    <row r="10" spans="1:9" x14ac:dyDescent="0.2">
      <c r="A10" s="29">
        <v>250</v>
      </c>
      <c r="B10" s="30">
        <v>1.1814076128375444</v>
      </c>
      <c r="C10" s="2">
        <v>1.1814231062747786</v>
      </c>
      <c r="D10" s="2">
        <v>1.1815300943590756</v>
      </c>
      <c r="E10" s="2">
        <v>1.1814398981766634</v>
      </c>
      <c r="F10" s="2">
        <v>1.181423198316865</v>
      </c>
      <c r="G10" s="2">
        <v>1.181407486563675</v>
      </c>
      <c r="H10" s="2">
        <v>1.1814399250943266</v>
      </c>
      <c r="I10" s="31">
        <v>1.1814399240956273</v>
      </c>
    </row>
    <row r="11" spans="1:9" x14ac:dyDescent="0.2">
      <c r="A11" s="29">
        <v>300</v>
      </c>
      <c r="B11" s="30">
        <v>1.2283092824218256</v>
      </c>
      <c r="C11" s="2">
        <v>1.2283250340023322</v>
      </c>
      <c r="D11" s="2">
        <v>1.2284359613308784</v>
      </c>
      <c r="E11" s="2">
        <v>1.22834246710671</v>
      </c>
      <c r="F11" s="2">
        <v>1.2283251731574814</v>
      </c>
      <c r="G11" s="2">
        <v>1.2283090915618822</v>
      </c>
      <c r="H11" s="2">
        <v>1.22834250780152</v>
      </c>
      <c r="I11" s="31">
        <v>1.2283425062916207</v>
      </c>
    </row>
    <row r="12" spans="1:9" x14ac:dyDescent="0.2">
      <c r="A12" s="29">
        <v>400</v>
      </c>
      <c r="B12" s="30">
        <v>1.3221449436270984</v>
      </c>
      <c r="C12" s="2">
        <v>1.32216112954552</v>
      </c>
      <c r="D12" s="2">
        <v>1.3222798672092069</v>
      </c>
      <c r="E12" s="2">
        <v>1.3221798396618958</v>
      </c>
      <c r="F12" s="2">
        <v>1.3221613729833486</v>
      </c>
      <c r="G12" s="2">
        <v>1.322144609809262</v>
      </c>
      <c r="H12" s="2">
        <v>1.3221799108517829</v>
      </c>
      <c r="I12" s="31">
        <v>1.3221799082103642</v>
      </c>
    </row>
    <row r="13" spans="1:9" x14ac:dyDescent="0.2">
      <c r="A13" s="29">
        <v>500</v>
      </c>
      <c r="B13" s="30">
        <v>1.4160237257690986</v>
      </c>
      <c r="C13" s="2">
        <v>1.4160402365634306</v>
      </c>
      <c r="D13" s="2">
        <v>1.4161666935312713</v>
      </c>
      <c r="E13" s="2">
        <v>1.4160602164914695</v>
      </c>
      <c r="F13" s="2">
        <v>1.416040597722702</v>
      </c>
      <c r="G13" s="2">
        <v>1.4160232305711318</v>
      </c>
      <c r="H13" s="2">
        <v>1.4160603221062569</v>
      </c>
      <c r="I13" s="31">
        <v>1.4160603181875018</v>
      </c>
    </row>
    <row r="14" spans="1:9" x14ac:dyDescent="0.2">
      <c r="A14" s="29">
        <v>800</v>
      </c>
      <c r="B14" s="30">
        <v>1.6979190964773294</v>
      </c>
      <c r="C14" s="2">
        <v>1.6979359227559609</v>
      </c>
      <c r="D14" s="2">
        <v>1.6980849895281811</v>
      </c>
      <c r="E14" s="2">
        <v>1.6979596688007239</v>
      </c>
      <c r="F14" s="2">
        <v>1.6979367180735634</v>
      </c>
      <c r="G14" s="2">
        <v>1.6979180061090904</v>
      </c>
      <c r="H14" s="2">
        <v>1.6979599013748139</v>
      </c>
      <c r="I14" s="31">
        <v>1.6979598927452266</v>
      </c>
    </row>
    <row r="15" spans="1:9" x14ac:dyDescent="0.2">
      <c r="A15" s="29">
        <v>1000</v>
      </c>
      <c r="B15" s="30">
        <v>1.8860654958541261</v>
      </c>
      <c r="C15" s="2">
        <v>1.8860819807911231</v>
      </c>
      <c r="D15" s="2">
        <v>1.8862456620822186</v>
      </c>
      <c r="E15" s="2">
        <v>1.8861082013654462</v>
      </c>
      <c r="F15" s="2">
        <v>1.8860831334054464</v>
      </c>
      <c r="G15" s="2">
        <v>1.8860639156823986</v>
      </c>
      <c r="H15" s="2">
        <v>1.8861085384223151</v>
      </c>
      <c r="I15" s="31">
        <v>1.8861085259158845</v>
      </c>
    </row>
    <row r="16" spans="1:9" x14ac:dyDescent="0.2">
      <c r="A16" s="29">
        <v>2000</v>
      </c>
      <c r="B16" s="30">
        <v>2.8294002796853617</v>
      </c>
      <c r="C16" s="2">
        <v>2.8294083661177787</v>
      </c>
      <c r="D16" s="2">
        <v>2.8296395576229951</v>
      </c>
      <c r="E16" s="2">
        <v>2.8294465212629936</v>
      </c>
      <c r="F16" s="2">
        <v>2.8294121304920683</v>
      </c>
      <c r="G16" s="2">
        <v>2.829395119130091</v>
      </c>
      <c r="H16" s="2">
        <v>2.8294476220634284</v>
      </c>
      <c r="I16" s="31">
        <v>2.8294475812181656</v>
      </c>
    </row>
    <row r="17" spans="1:9" x14ac:dyDescent="0.2">
      <c r="A17" s="32">
        <v>3500</v>
      </c>
      <c r="B17" s="33">
        <v>4.2525865551566397</v>
      </c>
      <c r="C17" s="34">
        <v>4.2525607229800562</v>
      </c>
      <c r="D17" s="34">
        <v>4.2528754664481987</v>
      </c>
      <c r="E17" s="34">
        <v>4.2526153912493507</v>
      </c>
      <c r="F17" s="34">
        <v>4.2525710467938209</v>
      </c>
      <c r="G17" s="34">
        <v>4.2525724022193989</v>
      </c>
      <c r="H17" s="34">
        <v>4.25261841018329</v>
      </c>
      <c r="I17" s="35">
        <v>4.2526182981652001</v>
      </c>
    </row>
  </sheetData>
  <pageMargins left="0.7" right="0.7" top="0.75" bottom="0.75" header="0.3" footer="0.3"/>
  <pageSetup paperSize="9" orientation="portrait" r:id="rId2"/>
  <headerFooter>
    <oddHeader>&amp;R&amp;"Calibri"&amp;10&amp;K000000ΕΔΑ ΘΕΣΣΑΛΟΝΙΚΗΣ - ΘΕΣΣΑΛΙΑΣ Α.Ε. | ΕΜΠΙΣΤΕΥΤΙΚΟ&amp;1#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ΕΛ</vt:lpstr>
      <vt:lpstr>EN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Nikias Fontaras</dc:creator>
  <cp:lastModifiedBy>Christodoulopoulos Konstantinos</cp:lastModifiedBy>
  <dcterms:created xsi:type="dcterms:W3CDTF">2020-05-29T09:34:39Z</dcterms:created>
  <dcterms:modified xsi:type="dcterms:W3CDTF">2024-12-19T14:03:23Z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22a1ac-bff2-4395-aff8-930813488497_Enabled">
    <vt:lpwstr>true</vt:lpwstr>
  </property>
  <property fmtid="{D5CDD505-2E9C-101B-9397-08002B2CF9AE}" pid="3" name="MSIP_Label_5f22a1ac-bff2-4395-aff8-930813488497_SetDate">
    <vt:lpwstr>2023-01-16T09:47:05Z</vt:lpwstr>
  </property>
  <property fmtid="{D5CDD505-2E9C-101B-9397-08002B2CF9AE}" pid="4" name="MSIP_Label_5f22a1ac-bff2-4395-aff8-930813488497_Method">
    <vt:lpwstr>Privileged</vt:lpwstr>
  </property>
  <property fmtid="{D5CDD505-2E9C-101B-9397-08002B2CF9AE}" pid="5" name="MSIP_Label_5f22a1ac-bff2-4395-aff8-930813488497_Name">
    <vt:lpwstr>Εμπιστευτικό</vt:lpwstr>
  </property>
  <property fmtid="{D5CDD505-2E9C-101B-9397-08002B2CF9AE}" pid="6" name="MSIP_Label_5f22a1ac-bff2-4395-aff8-930813488497_SiteId">
    <vt:lpwstr>e7723b76-3b3e-454f-a166-7ea3dd2e24ad</vt:lpwstr>
  </property>
  <property fmtid="{D5CDD505-2E9C-101B-9397-08002B2CF9AE}" pid="7" name="MSIP_Label_5f22a1ac-bff2-4395-aff8-930813488497_ActionId">
    <vt:lpwstr>18f4f6bf-bdb4-4e2f-ae36-a16228be82f3</vt:lpwstr>
  </property>
  <property fmtid="{D5CDD505-2E9C-101B-9397-08002B2CF9AE}" pid="8" name="MSIP_Label_5f22a1ac-bff2-4395-aff8-930813488497_ContentBits">
    <vt:lpwstr>1</vt:lpwstr>
  </property>
  <property fmtid="{D5CDD505-2E9C-101B-9397-08002B2CF9AE}" pid="9" name="MSIP_Label_defa4170-0d19-0005-0004-bc88714345d2_Enabled">
    <vt:lpwstr>true</vt:lpwstr>
  </property>
  <property fmtid="{D5CDD505-2E9C-101B-9397-08002B2CF9AE}" pid="10" name="MSIP_Label_defa4170-0d19-0005-0004-bc88714345d2_SetDate">
    <vt:lpwstr>2024-12-19T14:02:43Z</vt:lpwstr>
  </property>
  <property fmtid="{D5CDD505-2E9C-101B-9397-08002B2CF9AE}" pid="11" name="MSIP_Label_defa4170-0d19-0005-0004-bc88714345d2_Method">
    <vt:lpwstr>Standard</vt:lpwstr>
  </property>
  <property fmtid="{D5CDD505-2E9C-101B-9397-08002B2CF9AE}" pid="12" name="MSIP_Label_defa4170-0d19-0005-0004-bc88714345d2_Name">
    <vt:lpwstr>defa4170-0d19-0005-0004-bc88714345d2</vt:lpwstr>
  </property>
  <property fmtid="{D5CDD505-2E9C-101B-9397-08002B2CF9AE}" pid="13" name="MSIP_Label_defa4170-0d19-0005-0004-bc88714345d2_SiteId">
    <vt:lpwstr>8eccec62-2618-41da-ba29-5c89cf3b9b2f</vt:lpwstr>
  </property>
  <property fmtid="{D5CDD505-2E9C-101B-9397-08002B2CF9AE}" pid="14" name="MSIP_Label_defa4170-0d19-0005-0004-bc88714345d2_ActionId">
    <vt:lpwstr>7f4b9ab0-d3f4-4f55-a487-b7bf5511c364</vt:lpwstr>
  </property>
  <property fmtid="{D5CDD505-2E9C-101B-9397-08002B2CF9AE}" pid="15" name="MSIP_Label_defa4170-0d19-0005-0004-bc88714345d2_ContentBits">
    <vt:lpwstr>0</vt:lpwstr>
  </property>
</Properties>
</file>