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Volumes/Strategic_Planning_Division/Regulatory/ΑΝΑΦΟΡΕΣ/ΡΑΕ/Τριμηνιαία/062026/Μερίδια/"/>
    </mc:Choice>
  </mc:AlternateContent>
  <xr:revisionPtr revIDLastSave="0" documentId="13_ncr:1_{DB1542CF-5B63-E948-A13E-D373E302F2B2}" xr6:coauthVersionLast="47" xr6:coauthVersionMax="47" xr10:uidLastSave="{00000000-0000-0000-0000-000000000000}"/>
  <bookViews>
    <workbookView xWindow="0" yWindow="660" windowWidth="29400" windowHeight="18460" activeTab="2" xr2:uid="{D932A697-A763-4B0F-BD20-CDC0C42DAEFB}"/>
  </bookViews>
  <sheets>
    <sheet name="1o τριμηνο" sheetId="1" r:id="rId1"/>
    <sheet name="1st Quarter" sheetId="3" r:id="rId2"/>
    <sheet name="2o τριμηνο" sheetId="4" r:id="rId3"/>
    <sheet name="2nd Quarter" sheetId="5" r:id="rId4"/>
    <sheet name="γ' τριμηνο" sheetId="6" state="hidden" r:id="rId5"/>
    <sheet name="3rd Trimester" sheetId="7" state="hidden" r:id="rId6"/>
    <sheet name="δ' τριμηνο" sheetId="8" state="hidden" r:id="rId7"/>
    <sheet name="4ο Trimester" sheetId="9" state="hidden" r:id="rId8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7" i="8" l="1"/>
  <c r="AF67" i="8"/>
  <c r="G61" i="8" l="1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F74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D61" i="8"/>
  <c r="E61" i="8"/>
  <c r="F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G67" i="8"/>
  <c r="AI67" i="8"/>
  <c r="AJ67" i="8"/>
  <c r="AK67" i="8"/>
  <c r="AL67" i="8"/>
  <c r="AM67" i="8"/>
  <c r="AN67" i="8"/>
  <c r="AO67" i="8"/>
  <c r="AP67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AB68" i="8"/>
  <c r="AC68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AB69" i="8"/>
  <c r="AC69" i="8"/>
  <c r="AD69" i="8"/>
  <c r="AE69" i="8"/>
  <c r="AF69" i="8"/>
  <c r="AG69" i="8"/>
  <c r="AH69" i="8"/>
  <c r="AI69" i="8"/>
  <c r="AJ69" i="8"/>
  <c r="AK69" i="8"/>
  <c r="AL69" i="8"/>
  <c r="AM69" i="8"/>
  <c r="AN69" i="8"/>
  <c r="AO69" i="8"/>
  <c r="AP69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D73" i="8"/>
  <c r="E73" i="8"/>
  <c r="F73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55" i="8"/>
  <c r="AP25" i="9" l="1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F6" i="9" l="1"/>
  <c r="H6" i="9" s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E6" i="9"/>
  <c r="G6" i="9" s="1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I5" i="9"/>
  <c r="M5" i="9" s="1"/>
  <c r="Q5" i="9" s="1"/>
  <c r="U5" i="9" s="1"/>
  <c r="Y5" i="9" s="1"/>
  <c r="AC5" i="9" s="1"/>
  <c r="AG5" i="9" s="1"/>
  <c r="AK5" i="9" s="1"/>
  <c r="AO5" i="9" s="1"/>
  <c r="G5" i="9"/>
  <c r="K5" i="9" s="1"/>
  <c r="O5" i="9" s="1"/>
  <c r="S5" i="9" s="1"/>
  <c r="W5" i="9" s="1"/>
  <c r="AA5" i="9" s="1"/>
  <c r="AE5" i="9" s="1"/>
  <c r="AI5" i="9" s="1"/>
  <c r="AM5" i="9" s="1"/>
  <c r="AP26" i="8"/>
  <c r="AP26" i="9" s="1"/>
  <c r="AO26" i="8"/>
  <c r="AO26" i="9" s="1"/>
  <c r="AN26" i="8"/>
  <c r="AN26" i="9" s="1"/>
  <c r="AM26" i="8"/>
  <c r="AM26" i="9" s="1"/>
  <c r="AL26" i="8"/>
  <c r="AL26" i="9" s="1"/>
  <c r="AK26" i="8"/>
  <c r="AK26" i="9" s="1"/>
  <c r="AJ26" i="8"/>
  <c r="AJ26" i="9" s="1"/>
  <c r="AI26" i="8"/>
  <c r="AI26" i="9" s="1"/>
  <c r="AH26" i="8"/>
  <c r="AH26" i="9" s="1"/>
  <c r="AG26" i="8"/>
  <c r="AG26" i="9" s="1"/>
  <c r="AF26" i="8"/>
  <c r="AF26" i="9" s="1"/>
  <c r="AE26" i="8"/>
  <c r="AE26" i="9" s="1"/>
  <c r="AD26" i="8"/>
  <c r="AD26" i="9" s="1"/>
  <c r="AC26" i="8"/>
  <c r="AC26" i="9" s="1"/>
  <c r="AB26" i="8"/>
  <c r="AA26" i="8"/>
  <c r="AA26" i="9" s="1"/>
  <c r="Z26" i="8"/>
  <c r="Z26" i="9" s="1"/>
  <c r="Y26" i="8"/>
  <c r="Y26" i="9" s="1"/>
  <c r="X26" i="8"/>
  <c r="X26" i="9" s="1"/>
  <c r="W26" i="8"/>
  <c r="W26" i="9" s="1"/>
  <c r="V26" i="8"/>
  <c r="V26" i="9" s="1"/>
  <c r="U26" i="8"/>
  <c r="U26" i="9" s="1"/>
  <c r="T26" i="8"/>
  <c r="T26" i="9" s="1"/>
  <c r="S26" i="8"/>
  <c r="S26" i="9" s="1"/>
  <c r="R26" i="8"/>
  <c r="R26" i="9" s="1"/>
  <c r="Q26" i="8"/>
  <c r="Q26" i="9" s="1"/>
  <c r="P26" i="8"/>
  <c r="P26" i="9" s="1"/>
  <c r="O26" i="8"/>
  <c r="O26" i="9" s="1"/>
  <c r="N26" i="8"/>
  <c r="N26" i="9" s="1"/>
  <c r="M26" i="8"/>
  <c r="M26" i="9" s="1"/>
  <c r="L26" i="8"/>
  <c r="L26" i="9" s="1"/>
  <c r="K26" i="8"/>
  <c r="K26" i="9" s="1"/>
  <c r="J26" i="8"/>
  <c r="J26" i="9" s="1"/>
  <c r="I26" i="8"/>
  <c r="I26" i="9" s="1"/>
  <c r="H26" i="8"/>
  <c r="H26" i="9" s="1"/>
  <c r="G26" i="8"/>
  <c r="G26" i="9" s="1"/>
  <c r="F26" i="8"/>
  <c r="F26" i="9" s="1"/>
  <c r="E26" i="8"/>
  <c r="E26" i="9" s="1"/>
  <c r="D26" i="8"/>
  <c r="D26" i="9" s="1"/>
  <c r="C26" i="8"/>
  <c r="C26" i="9" s="1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B26" i="9" l="1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F6" i="7"/>
  <c r="H6" i="7" s="1"/>
  <c r="J6" i="7" s="1"/>
  <c r="L6" i="7" s="1"/>
  <c r="N6" i="7" s="1"/>
  <c r="P6" i="7" s="1"/>
  <c r="R6" i="7" s="1"/>
  <c r="T6" i="7" s="1"/>
  <c r="V6" i="7" s="1"/>
  <c r="X6" i="7" s="1"/>
  <c r="Z6" i="7" s="1"/>
  <c r="AB6" i="7" s="1"/>
  <c r="AD6" i="7" s="1"/>
  <c r="AF6" i="7" s="1"/>
  <c r="AH6" i="7" s="1"/>
  <c r="AJ6" i="7" s="1"/>
  <c r="AL6" i="7" s="1"/>
  <c r="AN6" i="7" s="1"/>
  <c r="AP6" i="7" s="1"/>
  <c r="E6" i="7"/>
  <c r="G6" i="7" s="1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I5" i="7"/>
  <c r="M5" i="7" s="1"/>
  <c r="Q5" i="7" s="1"/>
  <c r="U5" i="7" s="1"/>
  <c r="Y5" i="7" s="1"/>
  <c r="AC5" i="7" s="1"/>
  <c r="AG5" i="7" s="1"/>
  <c r="AK5" i="7" s="1"/>
  <c r="AO5" i="7" s="1"/>
  <c r="G5" i="7"/>
  <c r="K5" i="7" s="1"/>
  <c r="O5" i="7" s="1"/>
  <c r="S5" i="7" s="1"/>
  <c r="W5" i="7" s="1"/>
  <c r="AA5" i="7" s="1"/>
  <c r="AE5" i="7" s="1"/>
  <c r="AI5" i="7" s="1"/>
  <c r="AM5" i="7" s="1"/>
  <c r="AP26" i="5"/>
  <c r="AO26" i="5"/>
  <c r="AM26" i="5"/>
  <c r="AL26" i="5"/>
  <c r="AK26" i="5"/>
  <c r="AJ26" i="5"/>
  <c r="AI26" i="5"/>
  <c r="AG26" i="5"/>
  <c r="AE26" i="5"/>
  <c r="AD26" i="5"/>
  <c r="AB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H6" i="5" l="1"/>
  <c r="J6" i="5" s="1"/>
  <c r="L6" i="5" s="1"/>
  <c r="N6" i="5" s="1"/>
  <c r="P6" i="5" s="1"/>
  <c r="R6" i="5" s="1"/>
  <c r="T6" i="5" s="1"/>
  <c r="V6" i="5" s="1"/>
  <c r="X6" i="5" s="1"/>
  <c r="Z6" i="5" s="1"/>
  <c r="AB6" i="5" s="1"/>
  <c r="AD6" i="5" s="1"/>
  <c r="AF6" i="5" s="1"/>
  <c r="AH6" i="5" s="1"/>
  <c r="AJ6" i="5" s="1"/>
  <c r="AL6" i="5" s="1"/>
  <c r="AN6" i="5" s="1"/>
  <c r="AP6" i="5" s="1"/>
  <c r="F6" i="5"/>
  <c r="E6" i="5"/>
  <c r="G6" i="5" s="1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I5" i="5"/>
  <c r="M5" i="5" s="1"/>
  <c r="Q5" i="5" s="1"/>
  <c r="U5" i="5" s="1"/>
  <c r="Y5" i="5" s="1"/>
  <c r="AC5" i="5" s="1"/>
  <c r="AG5" i="5" s="1"/>
  <c r="AK5" i="5" s="1"/>
  <c r="AO5" i="5" s="1"/>
  <c r="G5" i="5"/>
  <c r="K5" i="5" s="1"/>
  <c r="O5" i="5" s="1"/>
  <c r="S5" i="5" s="1"/>
  <c r="W5" i="5" s="1"/>
  <c r="AA5" i="5" s="1"/>
  <c r="AE5" i="5" s="1"/>
  <c r="AI5" i="5" s="1"/>
  <c r="AM5" i="5" s="1"/>
  <c r="AP26" i="4"/>
  <c r="AO26" i="4"/>
  <c r="AN26" i="4"/>
  <c r="AN26" i="5" s="1"/>
  <c r="AM26" i="4"/>
  <c r="AL26" i="4"/>
  <c r="AK26" i="4"/>
  <c r="AJ26" i="4"/>
  <c r="AI26" i="4"/>
  <c r="AH26" i="4"/>
  <c r="AH26" i="5" s="1"/>
  <c r="AG26" i="4"/>
  <c r="AF26" i="4"/>
  <c r="AF26" i="5" s="1"/>
  <c r="AE26" i="4"/>
  <c r="AD26" i="4"/>
  <c r="AC26" i="4"/>
  <c r="AC26" i="5" s="1"/>
  <c r="AB26" i="4"/>
  <c r="AA26" i="4"/>
  <c r="AA26" i="5" s="1"/>
  <c r="Z26" i="4"/>
  <c r="Z26" i="5" s="1"/>
  <c r="Y26" i="4"/>
  <c r="Y26" i="5" s="1"/>
  <c r="X26" i="4"/>
  <c r="X26" i="5" s="1"/>
  <c r="W26" i="4"/>
  <c r="W26" i="5" s="1"/>
  <c r="V26" i="4"/>
  <c r="V26" i="5" s="1"/>
  <c r="U26" i="4"/>
  <c r="U26" i="5" s="1"/>
  <c r="T26" i="4"/>
  <c r="T26" i="5" s="1"/>
  <c r="S26" i="4"/>
  <c r="S26" i="5" s="1"/>
  <c r="R26" i="4"/>
  <c r="R26" i="5" s="1"/>
  <c r="Q26" i="4"/>
  <c r="Q26" i="5" s="1"/>
  <c r="P26" i="4"/>
  <c r="P26" i="5" s="1"/>
  <c r="O26" i="4"/>
  <c r="O26" i="5" s="1"/>
  <c r="N26" i="4"/>
  <c r="N26" i="5" s="1"/>
  <c r="M26" i="4"/>
  <c r="M26" i="5" s="1"/>
  <c r="L26" i="4"/>
  <c r="L26" i="5" s="1"/>
  <c r="K26" i="4"/>
  <c r="K26" i="5" s="1"/>
  <c r="J26" i="4"/>
  <c r="J26" i="5" s="1"/>
  <c r="I26" i="4"/>
  <c r="I26" i="5" s="1"/>
  <c r="H26" i="4"/>
  <c r="H26" i="5" s="1"/>
  <c r="G26" i="4"/>
  <c r="G26" i="5" s="1"/>
  <c r="F26" i="4"/>
  <c r="F26" i="5" s="1"/>
  <c r="E26" i="4"/>
  <c r="E26" i="5" s="1"/>
  <c r="D26" i="4"/>
  <c r="D26" i="5" s="1"/>
  <c r="C26" i="4"/>
  <c r="C26" i="5" s="1"/>
  <c r="AO26" i="3"/>
  <c r="AN26" i="3"/>
  <c r="AM26" i="3"/>
  <c r="AL26" i="3"/>
  <c r="AK26" i="3"/>
  <c r="AJ26" i="3"/>
  <c r="AI26" i="3"/>
  <c r="AG26" i="3"/>
  <c r="AE26" i="3"/>
  <c r="AD26" i="3"/>
  <c r="AB26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26" i="1"/>
  <c r="Y26" i="1"/>
  <c r="X26" i="1"/>
  <c r="W26" i="1"/>
  <c r="V26" i="1"/>
  <c r="U26" i="1"/>
  <c r="T26" i="1"/>
  <c r="S26" i="1"/>
  <c r="O26" i="1"/>
  <c r="R26" i="1"/>
  <c r="Q26" i="1"/>
  <c r="P26" i="1"/>
  <c r="AP26" i="1"/>
  <c r="AP26" i="3" s="1"/>
  <c r="AN26" i="1"/>
  <c r="K26" i="1"/>
  <c r="L26" i="1"/>
  <c r="N26" i="1"/>
  <c r="M26" i="1"/>
  <c r="I5" i="3"/>
  <c r="M5" i="3" s="1"/>
  <c r="Q5" i="3" s="1"/>
  <c r="U5" i="3" s="1"/>
  <c r="Y5" i="3" s="1"/>
  <c r="AC5" i="3" s="1"/>
  <c r="AG5" i="3" s="1"/>
  <c r="AK5" i="3" s="1"/>
  <c r="AO5" i="3" s="1"/>
  <c r="G5" i="3"/>
  <c r="K5" i="3" s="1"/>
  <c r="O5" i="3" s="1"/>
  <c r="S5" i="3" s="1"/>
  <c r="W5" i="3" s="1"/>
  <c r="AA5" i="3" s="1"/>
  <c r="AE5" i="3" s="1"/>
  <c r="AI5" i="3" s="1"/>
  <c r="AM5" i="3" s="1"/>
  <c r="F6" i="3"/>
  <c r="H6" i="3" s="1"/>
  <c r="J6" i="3" s="1"/>
  <c r="L6" i="3" s="1"/>
  <c r="N6" i="3" s="1"/>
  <c r="P6" i="3" s="1"/>
  <c r="R6" i="3" s="1"/>
  <c r="T6" i="3" s="1"/>
  <c r="V6" i="3" s="1"/>
  <c r="X6" i="3" s="1"/>
  <c r="Z6" i="3" s="1"/>
  <c r="AB6" i="3" s="1"/>
  <c r="AD6" i="3" s="1"/>
  <c r="AF6" i="3" s="1"/>
  <c r="AH6" i="3" s="1"/>
  <c r="AJ6" i="3" s="1"/>
  <c r="AL6" i="3" s="1"/>
  <c r="AN6" i="3" s="1"/>
  <c r="AP6" i="3" s="1"/>
  <c r="E6" i="3"/>
  <c r="G6" i="3" s="1"/>
  <c r="I6" i="3" s="1"/>
  <c r="K6" i="3" s="1"/>
  <c r="M6" i="3" s="1"/>
  <c r="O6" i="3" s="1"/>
  <c r="Q6" i="3" s="1"/>
  <c r="S6" i="3" s="1"/>
  <c r="U6" i="3" s="1"/>
  <c r="W6" i="3" s="1"/>
  <c r="Y6" i="3" s="1"/>
  <c r="AA6" i="3" s="1"/>
  <c r="AC6" i="3" s="1"/>
  <c r="AE6" i="3" s="1"/>
  <c r="AG6" i="3" s="1"/>
  <c r="AI6" i="3" s="1"/>
  <c r="AK6" i="3" s="1"/>
  <c r="AM6" i="3" s="1"/>
  <c r="AO6" i="3" s="1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26" i="3" l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6" i="1" l="1"/>
  <c r="AA26" i="3" s="1"/>
  <c r="AB26" i="1"/>
  <c r="AC26" i="1"/>
  <c r="AC26" i="3" s="1"/>
  <c r="AD26" i="1"/>
  <c r="AE26" i="1"/>
  <c r="AF26" i="1"/>
  <c r="AF26" i="3" s="1"/>
  <c r="AG26" i="1"/>
  <c r="AH26" i="1"/>
  <c r="AH26" i="3" s="1"/>
  <c r="AI26" i="1"/>
  <c r="AJ26" i="1"/>
  <c r="AK26" i="1"/>
  <c r="AL26" i="1"/>
  <c r="AM26" i="1"/>
  <c r="AO26" i="1"/>
  <c r="F26" i="1" l="1"/>
  <c r="J26" i="1"/>
  <c r="H26" i="1"/>
  <c r="E26" i="1"/>
  <c r="G26" i="1"/>
  <c r="I26" i="1"/>
  <c r="D26" i="1"/>
  <c r="C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<sst xmlns="http://schemas.openxmlformats.org/spreadsheetml/2006/main" count="563" uniqueCount="86">
  <si>
    <t>Περίοδος Αναφοράς: Α' Τρίμηνο 2026</t>
  </si>
  <si>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</si>
  <si>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</si>
  <si>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</si>
  <si>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</si>
  <si>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</si>
  <si>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</si>
  <si>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</si>
  <si>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</si>
  <si>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</si>
  <si>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</si>
  <si>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</si>
  <si>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</si>
  <si>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</si>
  <si>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</si>
  <si>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</si>
  <si>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</si>
  <si>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</si>
  <si>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</si>
  <si>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</si>
  <si>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</si>
  <si>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</si>
  <si>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</si>
  <si>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</si>
  <si>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</si>
  <si>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</si>
  <si>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</si>
  <si>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</si>
  <si>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</si>
  <si>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</si>
  <si>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</si>
  <si>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</si>
  <si>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</si>
  <si>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</si>
  <si>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</si>
  <si>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</si>
  <si>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</si>
  <si>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</si>
  <si>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</si>
  <si>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ΣΥΝΟΛΟ</t>
  </si>
  <si>
    <t>Period: 1st Trimester 2026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</si>
  <si>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</si>
  <si>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</si>
  <si>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</si>
  <si>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</si>
  <si>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</si>
  <si>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</si>
  <si>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</si>
  <si>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</si>
  <si>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</si>
  <si>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</si>
  <si>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</si>
  <si>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</si>
  <si>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</si>
  <si>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</si>
  <si>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</si>
  <si>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</si>
  <si>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</si>
  <si>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MIDIUM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</si>
  <si>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</si>
  <si>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</si>
  <si>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</si>
  <si>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</si>
  <si>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</si>
  <si>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</si>
  <si>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</si>
  <si>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</si>
  <si>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</si>
  <si>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</si>
  <si>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</si>
  <si>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</si>
  <si>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</si>
  <si>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</si>
  <si>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</si>
  <si>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</si>
  <si>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</si>
  <si>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</si>
  <si>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</si>
  <si>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Β' Τρίμηνο 2026</t>
  </si>
  <si>
    <t>Period: 2nd Trimester 2026</t>
  </si>
  <si>
    <t>Περίοδος Αναφοράς: Γ' Τρίμηνο 2025</t>
  </si>
  <si>
    <t>METLEN</t>
  </si>
  <si>
    <t>Period: 3rd Trimester 2025</t>
  </si>
  <si>
    <t>Περίοδος Αναφοράς: Δ' Τρίμηνο 2024</t>
  </si>
  <si>
    <t>ΖΕΝΙΘ GAS AND LIGHT</t>
  </si>
  <si>
    <t>Period: 4th Trimester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</si>
</sst>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000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10" fontId="0" fillId="0" borderId="0" xfId="0" applyNumberFormat="1"/>
    <xf numFmtId="165" fontId="0" fillId="0" borderId="0" xfId="0" applyNumberFormat="1"/>
    <xf numFmtId="9" fontId="0" fillId="0" borderId="0" xfId="1" applyFont="1"/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760-79E0-46CA-92F5-3354921D5D2E}">
  <dimension ref="A1:AP26"/>
  <sheetViews>
    <sheetView zoomScale="51" zoomScaleNormal="31" workbookViewId="0">
      <pane xSplit="2" topLeftCell="C1" activePane="topRight" state="frozen"/>
      <selection activeCell="B14" sqref="B14"/>
      <selection pane="topRight" activeCell="B51" sqref="B51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2"/>
      <c r="K2" s="8"/>
      <c r="M2" s="10"/>
      <c r="N2" s="11"/>
    </row>
    <row r="3" spans="1:42" s="9" customFormat="1" ht="20" thickBot="1" x14ac:dyDescent="0.25">
      <c r="A3" s="63" t="s">
        <v>2</v>
      </c>
      <c r="B3" s="64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65" t="s">
        <v>3</v>
      </c>
      <c r="B4" s="66"/>
      <c r="C4" s="56" t="s">
        <v>4</v>
      </c>
      <c r="D4" s="50"/>
      <c r="E4" s="50"/>
      <c r="F4" s="57"/>
      <c r="G4" s="49" t="s">
        <v>5</v>
      </c>
      <c r="H4" s="50"/>
      <c r="I4" s="50"/>
      <c r="J4" s="51"/>
      <c r="K4" s="56" t="s">
        <v>6</v>
      </c>
      <c r="L4" s="50"/>
      <c r="M4" s="50"/>
      <c r="N4" s="57"/>
      <c r="O4" s="49" t="s">
        <v>7</v>
      </c>
      <c r="P4" s="50"/>
      <c r="Q4" s="50"/>
      <c r="R4" s="51"/>
      <c r="S4" s="56" t="s">
        <v>8</v>
      </c>
      <c r="T4" s="50"/>
      <c r="U4" s="50"/>
      <c r="V4" s="57"/>
      <c r="W4" s="49" t="s">
        <v>9</v>
      </c>
      <c r="X4" s="50"/>
      <c r="Y4" s="50"/>
      <c r="Z4" s="51"/>
      <c r="AA4" s="49" t="s">
        <v>10</v>
      </c>
      <c r="AB4" s="50"/>
      <c r="AC4" s="50"/>
      <c r="AD4" s="51"/>
      <c r="AE4" s="56" t="s">
        <v>11</v>
      </c>
      <c r="AF4" s="50"/>
      <c r="AG4" s="50"/>
      <c r="AH4" s="57"/>
      <c r="AI4" s="49" t="s">
        <v>12</v>
      </c>
      <c r="AJ4" s="50"/>
      <c r="AK4" s="50"/>
      <c r="AL4" s="51"/>
      <c r="AM4" s="49" t="s">
        <v>13</v>
      </c>
      <c r="AN4" s="50"/>
      <c r="AO4" s="50"/>
      <c r="AP4" s="51"/>
    </row>
    <row r="5" spans="1:42" ht="62.5" customHeight="1" thickBot="1" x14ac:dyDescent="0.25">
      <c r="A5" s="67"/>
      <c r="B5" s="68"/>
      <c r="C5" s="58" t="s">
        <v>14</v>
      </c>
      <c r="D5" s="53"/>
      <c r="E5" s="54" t="s">
        <v>15</v>
      </c>
      <c r="F5" s="59"/>
      <c r="G5" s="52" t="s">
        <v>14</v>
      </c>
      <c r="H5" s="53"/>
      <c r="I5" s="54" t="s">
        <v>15</v>
      </c>
      <c r="J5" s="55"/>
      <c r="K5" s="58" t="s">
        <v>14</v>
      </c>
      <c r="L5" s="53"/>
      <c r="M5" s="54" t="s">
        <v>15</v>
      </c>
      <c r="N5" s="59"/>
      <c r="O5" s="52" t="s">
        <v>14</v>
      </c>
      <c r="P5" s="53"/>
      <c r="Q5" s="54" t="s">
        <v>15</v>
      </c>
      <c r="R5" s="55"/>
      <c r="S5" s="58" t="s">
        <v>14</v>
      </c>
      <c r="T5" s="53"/>
      <c r="U5" s="54" t="s">
        <v>15</v>
      </c>
      <c r="V5" s="59"/>
      <c r="W5" s="52" t="s">
        <v>14</v>
      </c>
      <c r="X5" s="53"/>
      <c r="Y5" s="54" t="s">
        <v>15</v>
      </c>
      <c r="Z5" s="55"/>
      <c r="AA5" s="52" t="s">
        <v>14</v>
      </c>
      <c r="AB5" s="53"/>
      <c r="AC5" s="54" t="s">
        <v>15</v>
      </c>
      <c r="AD5" s="55"/>
      <c r="AE5" s="58" t="s">
        <v>14</v>
      </c>
      <c r="AF5" s="53"/>
      <c r="AG5" s="54" t="s">
        <v>15</v>
      </c>
      <c r="AH5" s="59"/>
      <c r="AI5" s="52" t="s">
        <v>14</v>
      </c>
      <c r="AJ5" s="53"/>
      <c r="AK5" s="54" t="s">
        <v>15</v>
      </c>
      <c r="AL5" s="55"/>
      <c r="AM5" s="52" t="s">
        <v>14</v>
      </c>
      <c r="AN5" s="53"/>
      <c r="AO5" s="54" t="s">
        <v>15</v>
      </c>
      <c r="AP5" s="55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4.6957691138374863E-2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1.3916334994015976E-5</v>
      </c>
      <c r="L8" s="19">
        <v>0</v>
      </c>
      <c r="M8" s="19">
        <v>4.3539256623039155E-3</v>
      </c>
      <c r="N8" s="29">
        <v>0</v>
      </c>
      <c r="O8" s="18">
        <v>1.4830814922402701E-3</v>
      </c>
      <c r="P8" s="19">
        <v>0.13136288917207364</v>
      </c>
      <c r="Q8" s="19">
        <v>2.7116565645828566E-2</v>
      </c>
      <c r="R8" s="29">
        <v>0.56795229399165115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1.6804067928764197E-5</v>
      </c>
      <c r="D9" s="19">
        <v>6.25E-2</v>
      </c>
      <c r="E9" s="19">
        <v>2.6470094992212787E-2</v>
      </c>
      <c r="F9" s="29">
        <v>3.9417604758471669E-2</v>
      </c>
      <c r="G9" s="18">
        <v>1.5510488968164721E-5</v>
      </c>
      <c r="H9" s="19">
        <v>2.9411764705882353E-2</v>
      </c>
      <c r="I9" s="19">
        <v>3.2234232156000265E-3</v>
      </c>
      <c r="J9" s="29">
        <v>1.2384393536691766E-2</v>
      </c>
      <c r="K9" s="18">
        <v>1.8555113325354635E-5</v>
      </c>
      <c r="L9" s="19">
        <v>0.11538461538461539</v>
      </c>
      <c r="M9" s="19">
        <v>4.1048020317300104E-3</v>
      </c>
      <c r="N9" s="29">
        <v>0.15439674806498507</v>
      </c>
      <c r="O9" s="18">
        <v>4.8051151504135935E-3</v>
      </c>
      <c r="P9" s="19">
        <v>0.2367676355912304</v>
      </c>
      <c r="Q9" s="19">
        <v>5.4262804578646399E-2</v>
      </c>
      <c r="R9" s="29">
        <v>8.2858195506045812E-2</v>
      </c>
      <c r="S9" s="18">
        <v>1.0103890863459764E-3</v>
      </c>
      <c r="T9" s="19">
        <v>6.2690438685365488E-2</v>
      </c>
      <c r="U9" s="19">
        <v>2.0768897735041415E-2</v>
      </c>
      <c r="V9" s="29">
        <v>8.2276295875413387E-3</v>
      </c>
      <c r="W9" s="18">
        <v>1.6478839768496675E-3</v>
      </c>
      <c r="X9" s="19">
        <v>0.24997933987261944</v>
      </c>
      <c r="Y9" s="19">
        <v>4.265974289575665E-2</v>
      </c>
      <c r="Z9" s="29">
        <v>2.6486343767890965E-2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8.2665931768762579E-2</v>
      </c>
      <c r="D10" s="19">
        <v>0</v>
      </c>
      <c r="E10" s="19">
        <v>5.9588946136062533E-2</v>
      </c>
      <c r="F10" s="29">
        <v>6.9348866228647228E-3</v>
      </c>
      <c r="G10" s="18">
        <v>0.12084221955097134</v>
      </c>
      <c r="H10" s="19">
        <v>0</v>
      </c>
      <c r="I10" s="19">
        <v>8.6295257393629865E-2</v>
      </c>
      <c r="J10" s="29">
        <v>1.1141154959660084E-3</v>
      </c>
      <c r="K10" s="18">
        <v>6.5814986965032893E-2</v>
      </c>
      <c r="L10" s="19">
        <v>0</v>
      </c>
      <c r="M10" s="19">
        <v>3.4856326516714324E-2</v>
      </c>
      <c r="N10" s="29">
        <v>0</v>
      </c>
      <c r="O10" s="18">
        <v>0.37110425387004559</v>
      </c>
      <c r="P10" s="19">
        <v>0</v>
      </c>
      <c r="Q10" s="19">
        <v>4.1151546734190997E-2</v>
      </c>
      <c r="R10" s="29">
        <v>0</v>
      </c>
      <c r="S10" s="18">
        <v>0.27203118474675153</v>
      </c>
      <c r="T10" s="19">
        <v>0</v>
      </c>
      <c r="U10" s="19">
        <v>0.15544072350074659</v>
      </c>
      <c r="V10" s="29">
        <v>0</v>
      </c>
      <c r="W10" s="18">
        <v>0.42169143185930608</v>
      </c>
      <c r="X10" s="19">
        <v>0</v>
      </c>
      <c r="Y10" s="19">
        <v>9.7685730130770754E-2</v>
      </c>
      <c r="Z10" s="29">
        <v>0</v>
      </c>
      <c r="AA10" s="18">
        <v>0.13857442282648808</v>
      </c>
      <c r="AB10" s="19">
        <v>0</v>
      </c>
      <c r="AC10" s="19">
        <v>0.11956191432661474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1.2132537044567749E-3</v>
      </c>
      <c r="D11" s="19">
        <v>0</v>
      </c>
      <c r="E11" s="19">
        <v>8.3474932226508666E-4</v>
      </c>
      <c r="F11" s="29">
        <v>3.6313656451320063E-5</v>
      </c>
      <c r="G11" s="18">
        <v>1.3028810733258366E-3</v>
      </c>
      <c r="H11" s="19">
        <v>0.11764705882352941</v>
      </c>
      <c r="I11" s="19">
        <v>8.1385970003656832E-4</v>
      </c>
      <c r="J11" s="29">
        <v>1.9345014436175121E-2</v>
      </c>
      <c r="K11" s="18">
        <v>1.8415949975414474E-3</v>
      </c>
      <c r="L11" s="19">
        <v>0</v>
      </c>
      <c r="M11" s="19">
        <v>1.4291739088065759E-3</v>
      </c>
      <c r="N11" s="29">
        <v>0</v>
      </c>
      <c r="O11" s="18">
        <v>1.1181173848746179E-3</v>
      </c>
      <c r="P11" s="19">
        <v>0</v>
      </c>
      <c r="Q11" s="19">
        <v>1.2062777819844043E-4</v>
      </c>
      <c r="R11" s="29">
        <v>0</v>
      </c>
      <c r="S11" s="18">
        <v>3.7018600127480738E-3</v>
      </c>
      <c r="T11" s="19">
        <v>0</v>
      </c>
      <c r="U11" s="19">
        <v>2.1514124767859017E-3</v>
      </c>
      <c r="V11" s="29">
        <v>0</v>
      </c>
      <c r="W11" s="18">
        <v>2.0670210766044182E-3</v>
      </c>
      <c r="X11" s="19">
        <v>0</v>
      </c>
      <c r="Y11" s="19">
        <v>3.419320636833388E-4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4.7350502609671746E-2</v>
      </c>
      <c r="D12" s="19">
        <v>0.125</v>
      </c>
      <c r="E12" s="19">
        <v>4.6839229841208717E-2</v>
      </c>
      <c r="F12" s="29">
        <v>9.6508613736094165E-2</v>
      </c>
      <c r="G12" s="18">
        <v>7.3124200240412579E-2</v>
      </c>
      <c r="H12" s="19">
        <v>2.9411764705882353E-2</v>
      </c>
      <c r="I12" s="19">
        <v>6.4125020659909535E-2</v>
      </c>
      <c r="J12" s="29">
        <v>4.8422800579037348E-3</v>
      </c>
      <c r="K12" s="18">
        <v>0.65915648454822939</v>
      </c>
      <c r="L12" s="19">
        <v>0.61538461538461542</v>
      </c>
      <c r="M12" s="19">
        <v>0.73181695278829184</v>
      </c>
      <c r="N12" s="29">
        <v>0.52485284934449139</v>
      </c>
      <c r="O12" s="18">
        <v>0.14356632134949218</v>
      </c>
      <c r="P12" s="19">
        <v>2.661321299771718E-2</v>
      </c>
      <c r="Q12" s="19">
        <v>9.8747423650220573E-2</v>
      </c>
      <c r="R12" s="29">
        <v>1.0700918639938007E-2</v>
      </c>
      <c r="S12" s="18">
        <v>0.11222395715166497</v>
      </c>
      <c r="T12" s="19">
        <v>0.25041176294706935</v>
      </c>
      <c r="U12" s="19">
        <v>9.0157313743600337E-2</v>
      </c>
      <c r="V12" s="29">
        <v>0.13090407170069604</v>
      </c>
      <c r="W12" s="18">
        <v>8.6019437173393595E-2</v>
      </c>
      <c r="X12" s="19">
        <v>6.2871900579712606E-2</v>
      </c>
      <c r="Y12" s="19">
        <v>5.5059165097263198E-2</v>
      </c>
      <c r="Z12" s="29">
        <v>3.2504237484071705E-2</v>
      </c>
      <c r="AA12" s="18">
        <v>0.27290461494634305</v>
      </c>
      <c r="AB12" s="19">
        <v>0</v>
      </c>
      <c r="AC12" s="19">
        <v>0.23419399599002622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0.55950152412896115</v>
      </c>
      <c r="D13" s="19">
        <v>0.4375</v>
      </c>
      <c r="E13" s="19">
        <v>0.55440739825957341</v>
      </c>
      <c r="F13" s="29">
        <v>0.34979006388813938</v>
      </c>
      <c r="G13" s="18">
        <v>0.51741440148900697</v>
      </c>
      <c r="H13" s="19">
        <v>0.3235294117647059</v>
      </c>
      <c r="I13" s="19">
        <v>0.52313953268524394</v>
      </c>
      <c r="J13" s="29">
        <v>0.13127879881659582</v>
      </c>
      <c r="K13" s="18">
        <v>4.6684665126592258E-2</v>
      </c>
      <c r="L13" s="19">
        <v>1.9230769230769232E-2</v>
      </c>
      <c r="M13" s="19">
        <v>3.3278539269005772E-2</v>
      </c>
      <c r="N13" s="29">
        <v>1.1279779507131398E-2</v>
      </c>
      <c r="O13" s="18">
        <v>9.3734954430359022E-2</v>
      </c>
      <c r="P13" s="19">
        <v>7.8809000142971528E-2</v>
      </c>
      <c r="Q13" s="19">
        <v>4.822263817966628E-2</v>
      </c>
      <c r="R13" s="29">
        <v>3.1372267191275081E-2</v>
      </c>
      <c r="S13" s="18">
        <v>0.17322457211188474</v>
      </c>
      <c r="T13" s="19">
        <v>6.2319854799184428E-2</v>
      </c>
      <c r="U13" s="19">
        <v>0.2284424794744721</v>
      </c>
      <c r="V13" s="29">
        <v>7.9793133568802164E-3</v>
      </c>
      <c r="W13" s="18">
        <v>0.11726965845026648</v>
      </c>
      <c r="X13" s="19">
        <v>0</v>
      </c>
      <c r="Y13" s="19">
        <v>0.10348859099621503</v>
      </c>
      <c r="Z13" s="29">
        <v>0</v>
      </c>
      <c r="AA13" s="18">
        <v>5.7006912569015487E-2</v>
      </c>
      <c r="AB13" s="19">
        <v>0</v>
      </c>
      <c r="AC13" s="19">
        <v>5.0986319548658218E-2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2.2372936040356648E-2</v>
      </c>
      <c r="D14" s="19">
        <v>3.125E-2</v>
      </c>
      <c r="E14" s="19">
        <v>2.8372398430846924E-2</v>
      </c>
      <c r="F14" s="29">
        <v>1.4433347680262696E-2</v>
      </c>
      <c r="G14" s="18">
        <v>8.9573073791151259E-3</v>
      </c>
      <c r="H14" s="19">
        <v>2.9411764705882353E-2</v>
      </c>
      <c r="I14" s="19">
        <v>1.0760570971914381E-2</v>
      </c>
      <c r="J14" s="29">
        <v>1.0569823321754639E-2</v>
      </c>
      <c r="K14" s="18">
        <v>3.7156614434022657E-3</v>
      </c>
      <c r="L14" s="19">
        <v>1.9230769230769232E-2</v>
      </c>
      <c r="M14" s="19">
        <v>3.1775253430492826E-3</v>
      </c>
      <c r="N14" s="29">
        <v>1.6266323547825583E-2</v>
      </c>
      <c r="O14" s="18">
        <v>1.3014350588812725E-2</v>
      </c>
      <c r="P14" s="19">
        <v>0</v>
      </c>
      <c r="Q14" s="19">
        <v>4.0082314217592266E-3</v>
      </c>
      <c r="R14" s="29">
        <v>0</v>
      </c>
      <c r="S14" s="18">
        <v>3.2816449818830876E-2</v>
      </c>
      <c r="T14" s="19">
        <v>6.2319854799289427E-2</v>
      </c>
      <c r="U14" s="19">
        <v>0.11820748126572661</v>
      </c>
      <c r="V14" s="29">
        <v>5.9362444602187826E-3</v>
      </c>
      <c r="W14" s="18">
        <v>2.0026662456495509E-2</v>
      </c>
      <c r="X14" s="19">
        <v>6.2231404693514243E-2</v>
      </c>
      <c r="Y14" s="19">
        <v>5.7915726278833886E-3</v>
      </c>
      <c r="Z14" s="29">
        <v>5.707806107714055E-2</v>
      </c>
      <c r="AA14" s="18">
        <v>3.3687101139918641E-3</v>
      </c>
      <c r="AB14" s="19">
        <v>0</v>
      </c>
      <c r="AC14" s="19">
        <v>5.4290405384863107E-2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0.10445408624519824</v>
      </c>
      <c r="D15" s="19">
        <v>3.125E-2</v>
      </c>
      <c r="E15" s="19">
        <v>9.2578348772665228E-2</v>
      </c>
      <c r="F15" s="29">
        <v>7.824221006149162E-3</v>
      </c>
      <c r="G15" s="18">
        <v>8.9324905967660628E-2</v>
      </c>
      <c r="H15" s="19">
        <v>0.11764705882352941</v>
      </c>
      <c r="I15" s="19">
        <v>7.8853128831936278E-2</v>
      </c>
      <c r="J15" s="29">
        <v>1.924599030411165E-2</v>
      </c>
      <c r="K15" s="18">
        <v>5.5772031877684695E-2</v>
      </c>
      <c r="L15" s="19">
        <v>9.6153846153846159E-2</v>
      </c>
      <c r="M15" s="19">
        <v>4.2873567445041671E-2</v>
      </c>
      <c r="N15" s="29">
        <v>0.16741929413394641</v>
      </c>
      <c r="O15" s="18">
        <v>0.15129753959079392</v>
      </c>
      <c r="P15" s="19">
        <v>0.31627537278312029</v>
      </c>
      <c r="Q15" s="19">
        <v>0.23371248682548154</v>
      </c>
      <c r="R15" s="29">
        <v>0.16180830435192936</v>
      </c>
      <c r="S15" s="18">
        <v>0.17319060242880172</v>
      </c>
      <c r="T15" s="19">
        <v>0.1873301482838208</v>
      </c>
      <c r="U15" s="19">
        <v>0.19788572769649757</v>
      </c>
      <c r="V15" s="29">
        <v>0.29740091672573671</v>
      </c>
      <c r="W15" s="18">
        <v>0.13685553250457405</v>
      </c>
      <c r="X15" s="19">
        <v>0.18776859427647644</v>
      </c>
      <c r="Y15" s="19">
        <v>0.14668916390512976</v>
      </c>
      <c r="Z15" s="29">
        <v>3.2944650638976322E-2</v>
      </c>
      <c r="AA15" s="18">
        <v>0.28810190085432169</v>
      </c>
      <c r="AB15" s="19">
        <v>0</v>
      </c>
      <c r="AC15" s="19">
        <v>0.27612250088073892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0.39636558048019083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6.7216271715056784E-6</v>
      </c>
      <c r="D16" s="19">
        <v>0</v>
      </c>
      <c r="E16" s="19">
        <v>1.4101771419068943E-3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1.3916334994015976E-5</v>
      </c>
      <c r="L16" s="19">
        <v>3.8461538461538464E-2</v>
      </c>
      <c r="M16" s="19">
        <v>7.1825250581080734E-3</v>
      </c>
      <c r="N16" s="29">
        <v>3.5664525061559614E-2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30</v>
      </c>
      <c r="C17" s="28">
        <v>8.4178297882351358E-2</v>
      </c>
      <c r="D17" s="19">
        <v>0.21875</v>
      </c>
      <c r="E17" s="19">
        <v>0.10752386721657566</v>
      </c>
      <c r="F17" s="29">
        <v>0.33275233405676641</v>
      </c>
      <c r="G17" s="18">
        <v>0.10450967466749389</v>
      </c>
      <c r="H17" s="19">
        <v>0.23529411764705882</v>
      </c>
      <c r="I17" s="19">
        <v>0.16734294978933625</v>
      </c>
      <c r="J17" s="29">
        <v>0.18517524447150582</v>
      </c>
      <c r="K17" s="18">
        <v>8.3975804132223733E-2</v>
      </c>
      <c r="L17" s="19">
        <v>9.6153846153846159E-2</v>
      </c>
      <c r="M17" s="19">
        <v>7.810858701168924E-2</v>
      </c>
      <c r="N17" s="29">
        <v>9.0120480340060594E-2</v>
      </c>
      <c r="O17" s="18">
        <v>0.14868614143639541</v>
      </c>
      <c r="P17" s="19">
        <v>0.1838993114788289</v>
      </c>
      <c r="Q17" s="19">
        <v>0.47869753562679807</v>
      </c>
      <c r="R17" s="29">
        <v>9.8350329180785789E-2</v>
      </c>
      <c r="S17" s="18">
        <v>0.14178907420194492</v>
      </c>
      <c r="T17" s="19">
        <v>0.37492794048527045</v>
      </c>
      <c r="U17" s="19">
        <v>0.1385909523629601</v>
      </c>
      <c r="V17" s="29">
        <v>0.54955182416892689</v>
      </c>
      <c r="W17" s="18">
        <v>0.12241566195145435</v>
      </c>
      <c r="X17" s="19">
        <v>0.37427685999811344</v>
      </c>
      <c r="Y17" s="19">
        <v>0.52869856216920186</v>
      </c>
      <c r="Z17" s="29">
        <v>0.83150034311428278</v>
      </c>
      <c r="AA17" s="18">
        <v>0.21224415206415467</v>
      </c>
      <c r="AB17" s="19">
        <v>0</v>
      </c>
      <c r="AC17" s="19">
        <v>0.24141771232652684</v>
      </c>
      <c r="AD17" s="29">
        <v>0</v>
      </c>
      <c r="AE17" s="18">
        <v>0</v>
      </c>
      <c r="AF17" s="19">
        <v>0</v>
      </c>
      <c r="AG17" s="19">
        <v>0</v>
      </c>
      <c r="AH17" s="29">
        <v>0.15832273541706784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0.10522646216274381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5.6021401660914072E-2</v>
      </c>
      <c r="D19" s="19">
        <v>6.25E-2</v>
      </c>
      <c r="E19" s="19">
        <v>5.0354293764244634E-2</v>
      </c>
      <c r="F19" s="29">
        <v>4.5862912098818764E-2</v>
      </c>
      <c r="G19" s="18">
        <v>5.4938151925239445E-2</v>
      </c>
      <c r="H19" s="19">
        <v>0</v>
      </c>
      <c r="I19" s="19">
        <v>4.2931355772422998E-2</v>
      </c>
      <c r="J19" s="29">
        <v>3.9351908051267519E-4</v>
      </c>
      <c r="K19" s="18">
        <v>4.7505728891239205E-2</v>
      </c>
      <c r="L19" s="19">
        <v>0</v>
      </c>
      <c r="M19" s="19">
        <v>3.1355399867822174E-2</v>
      </c>
      <c r="N19" s="29">
        <v>0</v>
      </c>
      <c r="O19" s="18">
        <v>4.0957823180218803E-2</v>
      </c>
      <c r="P19" s="19">
        <v>0</v>
      </c>
      <c r="Q19" s="19">
        <v>1.0025388260137045E-2</v>
      </c>
      <c r="R19" s="29">
        <v>0</v>
      </c>
      <c r="S19" s="18">
        <v>4.6965056100732781E-2</v>
      </c>
      <c r="T19" s="19">
        <v>0</v>
      </c>
      <c r="U19" s="19">
        <v>2.3894087572857495E-2</v>
      </c>
      <c r="V19" s="29">
        <v>0</v>
      </c>
      <c r="W19" s="18">
        <v>5.7624331733157556E-2</v>
      </c>
      <c r="X19" s="19">
        <v>6.2871900579563836E-2</v>
      </c>
      <c r="Y19" s="19">
        <v>1.3015308044655073E-2</v>
      </c>
      <c r="Z19" s="29">
        <v>1.9486363917637698E-2</v>
      </c>
      <c r="AA19" s="18">
        <v>2.2397152580502119E-2</v>
      </c>
      <c r="AB19" s="19">
        <v>0</v>
      </c>
      <c r="AC19" s="19">
        <v>1.8510142726537223E-2</v>
      </c>
      <c r="AD19" s="29">
        <v>0</v>
      </c>
      <c r="AE19" s="18">
        <v>0</v>
      </c>
      <c r="AF19" s="19">
        <v>0.50000000059414507</v>
      </c>
      <c r="AG19" s="19">
        <v>0</v>
      </c>
      <c r="AH19" s="29">
        <v>0.44531168410274136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5.8823529411764705E-2</v>
      </c>
      <c r="I21" s="19">
        <v>0</v>
      </c>
      <c r="J21" s="29">
        <v>0.47833419756174539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3.4586132610982465E-2</v>
      </c>
      <c r="D22" s="19">
        <v>0</v>
      </c>
      <c r="E22" s="19">
        <v>2.659298956055375E-2</v>
      </c>
      <c r="F22" s="29">
        <v>9.134116476708147E-4</v>
      </c>
      <c r="G22" s="18">
        <v>2.2668579626972739E-2</v>
      </c>
      <c r="H22" s="19">
        <v>2.9411764705882353E-2</v>
      </c>
      <c r="I22" s="19">
        <v>1.8071727543769536E-2</v>
      </c>
      <c r="J22" s="29">
        <v>2.1302488068277578E-3</v>
      </c>
      <c r="K22" s="18">
        <v>3.159935799307894E-2</v>
      </c>
      <c r="L22" s="19">
        <v>0</v>
      </c>
      <c r="M22" s="19">
        <v>2.5291018262200125E-2</v>
      </c>
      <c r="N22" s="29">
        <v>0</v>
      </c>
      <c r="O22" s="18">
        <v>2.5011225422252367E-2</v>
      </c>
      <c r="P22" s="19">
        <v>0</v>
      </c>
      <c r="Q22" s="19">
        <v>3.4966829421018372E-3</v>
      </c>
      <c r="R22" s="29">
        <v>0</v>
      </c>
      <c r="S22" s="18">
        <v>3.4629420275501796E-2</v>
      </c>
      <c r="T22" s="19">
        <v>0</v>
      </c>
      <c r="U22" s="19">
        <v>2.0645554059433257E-2</v>
      </c>
      <c r="V22" s="29">
        <v>0</v>
      </c>
      <c r="W22" s="18">
        <v>2.4089690974859228E-2</v>
      </c>
      <c r="X22" s="19">
        <v>0</v>
      </c>
      <c r="Y22" s="19">
        <v>4.9885548818183242E-3</v>
      </c>
      <c r="Z22" s="29">
        <v>0</v>
      </c>
      <c r="AA22" s="18">
        <v>3.3599973549634774E-3</v>
      </c>
      <c r="AB22" s="19">
        <v>0</v>
      </c>
      <c r="AC22" s="19">
        <v>2.807125736380606E-3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2.9411764705882353E-2</v>
      </c>
      <c r="I23" s="19">
        <v>0</v>
      </c>
      <c r="J23" s="29">
        <v>0.13518637411020962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0</v>
      </c>
      <c r="F24" s="29">
        <v>0</v>
      </c>
      <c r="G24" s="18">
        <v>0</v>
      </c>
      <c r="H24" s="19">
        <v>0</v>
      </c>
      <c r="I24" s="19">
        <v>0</v>
      </c>
      <c r="J24" s="29">
        <v>0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7.6324076532446978E-3</v>
      </c>
      <c r="D25" s="19">
        <v>0</v>
      </c>
      <c r="E25" s="19">
        <v>5.0275065618843691E-3</v>
      </c>
      <c r="F25" s="29">
        <v>2.9982868556709401E-4</v>
      </c>
      <c r="G25" s="18">
        <v>6.9021675908333014E-3</v>
      </c>
      <c r="H25" s="19">
        <v>0</v>
      </c>
      <c r="I25" s="19">
        <v>4.443173436200664E-3</v>
      </c>
      <c r="J25" s="29">
        <v>0</v>
      </c>
      <c r="K25" s="18">
        <v>3.8872962416617958E-3</v>
      </c>
      <c r="L25" s="19">
        <v>0</v>
      </c>
      <c r="M25" s="19">
        <v>2.1716568352368251E-3</v>
      </c>
      <c r="N25" s="29">
        <v>0</v>
      </c>
      <c r="O25" s="18">
        <v>5.2210761041017045E-3</v>
      </c>
      <c r="P25" s="19">
        <v>0</v>
      </c>
      <c r="Q25" s="19">
        <v>4.3806835697102181E-4</v>
      </c>
      <c r="R25" s="29">
        <v>0</v>
      </c>
      <c r="S25" s="18">
        <v>8.4174340647924922E-3</v>
      </c>
      <c r="T25" s="19">
        <v>0</v>
      </c>
      <c r="U25" s="19">
        <v>3.8153701118786138E-3</v>
      </c>
      <c r="V25" s="29">
        <v>0</v>
      </c>
      <c r="W25" s="18">
        <v>1.0292687843039095E-2</v>
      </c>
      <c r="X25" s="19">
        <v>0</v>
      </c>
      <c r="Y25" s="19">
        <v>1.5816771876226128E-3</v>
      </c>
      <c r="Z25" s="29">
        <v>0</v>
      </c>
      <c r="AA25" s="18">
        <v>2.0421366902196206E-3</v>
      </c>
      <c r="AB25" s="19">
        <v>0</v>
      </c>
      <c r="AC25" s="19">
        <v>2.1098830796541018E-3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</v>
      </c>
      <c r="G26" s="31">
        <f t="shared" si="0"/>
        <v>1.0000000000000002</v>
      </c>
      <c r="H26" s="32">
        <f t="shared" si="0"/>
        <v>1</v>
      </c>
      <c r="I26" s="32">
        <f t="shared" si="0"/>
        <v>1.0000000000000002</v>
      </c>
      <c r="J26" s="33">
        <f t="shared" si="0"/>
        <v>0.99999999999999989</v>
      </c>
      <c r="K26" s="31">
        <f t="shared" ref="K26:N26" si="1">SUM(K7:K25)</f>
        <v>1</v>
      </c>
      <c r="L26" s="32">
        <f t="shared" si="1"/>
        <v>1.0000000000000002</v>
      </c>
      <c r="M26" s="32">
        <f t="shared" si="1"/>
        <v>0.99999999999999989</v>
      </c>
      <c r="N26" s="33">
        <f t="shared" si="1"/>
        <v>1</v>
      </c>
      <c r="O26" s="31">
        <f t="shared" ref="O26:Z26" si="2">SUM(O7:O25)</f>
        <v>1</v>
      </c>
      <c r="P26" s="32">
        <f t="shared" si="2"/>
        <v>1</v>
      </c>
      <c r="Q26" s="32">
        <f t="shared" si="2"/>
        <v>0.99999999999999989</v>
      </c>
      <c r="R26" s="33">
        <f t="shared" si="2"/>
        <v>1</v>
      </c>
      <c r="S26" s="31">
        <f t="shared" si="2"/>
        <v>0.99999999999999967</v>
      </c>
      <c r="T26" s="32">
        <f t="shared" si="2"/>
        <v>1</v>
      </c>
      <c r="U26" s="32">
        <f t="shared" si="2"/>
        <v>1</v>
      </c>
      <c r="V26" s="33">
        <f t="shared" si="2"/>
        <v>1</v>
      </c>
      <c r="W26" s="31">
        <f t="shared" si="2"/>
        <v>1</v>
      </c>
      <c r="X26" s="32">
        <f t="shared" si="2"/>
        <v>1</v>
      </c>
      <c r="Y26" s="32">
        <f t="shared" si="2"/>
        <v>1</v>
      </c>
      <c r="Z26" s="33">
        <f t="shared" si="2"/>
        <v>1</v>
      </c>
      <c r="AA26" s="31">
        <f t="shared" si="0"/>
        <v>1.0000000000000002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K4:N4"/>
    <mergeCell ref="O4:R4"/>
    <mergeCell ref="K5:L5"/>
    <mergeCell ref="M5:N5"/>
    <mergeCell ref="O5:P5"/>
    <mergeCell ref="Q5:R5"/>
    <mergeCell ref="AA4:AD4"/>
    <mergeCell ref="AA5:AB5"/>
    <mergeCell ref="AC5:AD5"/>
    <mergeCell ref="S4:V4"/>
    <mergeCell ref="W4:Z4"/>
    <mergeCell ref="S5:T5"/>
    <mergeCell ref="U5:V5"/>
    <mergeCell ref="W5:X5"/>
    <mergeCell ref="Y5:Z5"/>
    <mergeCell ref="AM4:AP4"/>
    <mergeCell ref="AM5:AN5"/>
    <mergeCell ref="AO5:AP5"/>
    <mergeCell ref="AE4:AH4"/>
    <mergeCell ref="AI4:AL4"/>
    <mergeCell ref="AE5:AF5"/>
    <mergeCell ref="AG5:AH5"/>
    <mergeCell ref="AI5:AJ5"/>
    <mergeCell ref="AK5:AL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BF7B-0B6F-4568-BA25-145FABAAF25D}">
  <dimension ref="A1:AP26"/>
  <sheetViews>
    <sheetView topLeftCell="A3" zoomScale="62" workbookViewId="0">
      <selection activeCell="A13" sqref="A13:XFD13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40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2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63" t="s">
        <v>42</v>
      </c>
      <c r="B3" s="64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65" t="s">
        <v>43</v>
      </c>
      <c r="B4" s="66"/>
      <c r="C4" s="56" t="s">
        <v>44</v>
      </c>
      <c r="D4" s="50"/>
      <c r="E4" s="50"/>
      <c r="F4" s="57"/>
      <c r="G4" s="49" t="s">
        <v>45</v>
      </c>
      <c r="H4" s="50"/>
      <c r="I4" s="50"/>
      <c r="J4" s="51"/>
      <c r="K4" s="56" t="s">
        <v>46</v>
      </c>
      <c r="L4" s="50"/>
      <c r="M4" s="50"/>
      <c r="N4" s="57"/>
      <c r="O4" s="49" t="s">
        <v>47</v>
      </c>
      <c r="P4" s="50"/>
      <c r="Q4" s="50"/>
      <c r="R4" s="51"/>
      <c r="S4" s="56" t="s">
        <v>48</v>
      </c>
      <c r="T4" s="50"/>
      <c r="U4" s="50"/>
      <c r="V4" s="57"/>
      <c r="W4" s="49" t="s">
        <v>49</v>
      </c>
      <c r="X4" s="50"/>
      <c r="Y4" s="50"/>
      <c r="Z4" s="51"/>
      <c r="AA4" s="49" t="s">
        <v>50</v>
      </c>
      <c r="AB4" s="50"/>
      <c r="AC4" s="50"/>
      <c r="AD4" s="51"/>
      <c r="AE4" s="56" t="s">
        <v>51</v>
      </c>
      <c r="AF4" s="50"/>
      <c r="AG4" s="50"/>
      <c r="AH4" s="57"/>
      <c r="AI4" s="49" t="s">
        <v>52</v>
      </c>
      <c r="AJ4" s="50"/>
      <c r="AK4" s="50"/>
      <c r="AL4" s="51"/>
      <c r="AM4" s="49" t="s">
        <v>53</v>
      </c>
      <c r="AN4" s="50"/>
      <c r="AO4" s="50"/>
      <c r="AP4" s="51"/>
    </row>
    <row r="5" spans="1:42" ht="46.25" customHeight="1" thickBot="1" x14ac:dyDescent="0.25">
      <c r="A5" s="67"/>
      <c r="B5" s="68"/>
      <c r="C5" s="58" t="s">
        <v>54</v>
      </c>
      <c r="D5" s="53"/>
      <c r="E5" s="54" t="s">
        <v>55</v>
      </c>
      <c r="F5" s="59"/>
      <c r="G5" s="52" t="str">
        <f>C5</f>
        <v>%                                         ACTIVE PoDs / PRESSURE CLASS</v>
      </c>
      <c r="H5" s="53"/>
      <c r="I5" s="54" t="str">
        <f t="shared" ref="I5" si="0">E5</f>
        <v>%                    CONSUMPTION / PRESSURE CLASS</v>
      </c>
      <c r="J5" s="55"/>
      <c r="K5" s="58" t="str">
        <f t="shared" ref="K5" si="1">G5</f>
        <v>%                                         ACTIVE PoDs / PRESSURE CLASS</v>
      </c>
      <c r="L5" s="53"/>
      <c r="M5" s="54" t="str">
        <f t="shared" ref="M5" si="2">I5</f>
        <v>%                    CONSUMPTION / PRESSURE CLASS</v>
      </c>
      <c r="N5" s="59"/>
      <c r="O5" s="52" t="str">
        <f t="shared" ref="O5" si="3">K5</f>
        <v>%                                         ACTIVE PoDs / PRESSURE CLASS</v>
      </c>
      <c r="P5" s="53"/>
      <c r="Q5" s="54" t="str">
        <f t="shared" ref="Q5" si="4">M5</f>
        <v>%                    CONSUMPTION / PRESSURE CLASS</v>
      </c>
      <c r="R5" s="55"/>
      <c r="S5" s="58" t="str">
        <f t="shared" ref="S5" si="5">O5</f>
        <v>%                                         ACTIVE PoDs / PRESSURE CLASS</v>
      </c>
      <c r="T5" s="53"/>
      <c r="U5" s="54" t="str">
        <f t="shared" ref="U5" si="6">Q5</f>
        <v>%                    CONSUMPTION / PRESSURE CLASS</v>
      </c>
      <c r="V5" s="59"/>
      <c r="W5" s="52" t="str">
        <f t="shared" ref="W5" si="7">S5</f>
        <v>%                                         ACTIVE PoDs / PRESSURE CLASS</v>
      </c>
      <c r="X5" s="53"/>
      <c r="Y5" s="54" t="str">
        <f t="shared" ref="Y5" si="8">U5</f>
        <v>%                    CONSUMPTION / PRESSURE CLASS</v>
      </c>
      <c r="Z5" s="55"/>
      <c r="AA5" s="52" t="str">
        <f t="shared" ref="AA5" si="9">W5</f>
        <v>%                                         ACTIVE PoDs / PRESSURE CLASS</v>
      </c>
      <c r="AB5" s="53"/>
      <c r="AC5" s="54" t="str">
        <f t="shared" ref="AC5" si="10">Y5</f>
        <v>%                    CONSUMPTION / PRESSURE CLASS</v>
      </c>
      <c r="AD5" s="55"/>
      <c r="AE5" s="58" t="str">
        <f t="shared" ref="AE5" si="11">AA5</f>
        <v>%                                         ACTIVE PoDs / PRESSURE CLASS</v>
      </c>
      <c r="AF5" s="53"/>
      <c r="AG5" s="54" t="str">
        <f t="shared" ref="AG5" si="12">AC5</f>
        <v>%                    CONSUMPTION / PRESSURE CLASS</v>
      </c>
      <c r="AH5" s="59"/>
      <c r="AI5" s="52" t="str">
        <f t="shared" ref="AI5" si="13">AE5</f>
        <v>%                                         ACTIVE PoDs / PRESSURE CLASS</v>
      </c>
      <c r="AJ5" s="53"/>
      <c r="AK5" s="54" t="str">
        <f t="shared" ref="AK5" si="14">AG5</f>
        <v>%                    CONSUMPTION / PRESSURE CLASS</v>
      </c>
      <c r="AL5" s="55"/>
      <c r="AM5" s="52" t="str">
        <f t="shared" ref="AM5" si="15">AI5</f>
        <v>%                                         ACTIVE PoDs / PRESSURE CLASS</v>
      </c>
      <c r="AN5" s="53"/>
      <c r="AO5" s="54" t="str">
        <f t="shared" ref="AO5" si="16">AK5</f>
        <v>%                    CONSUMPTION / PRESSURE CLASS</v>
      </c>
      <c r="AP5" s="55"/>
    </row>
    <row r="6" spans="1:42" ht="16" thickBot="1" x14ac:dyDescent="0.25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Z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ref="AA6" si="18">Y6</f>
        <v>LOW</v>
      </c>
      <c r="AB6" s="38" t="str">
        <f t="shared" ref="AB6" si="19">Z6</f>
        <v>MIDIUM</v>
      </c>
      <c r="AC6" s="37" t="str">
        <f t="shared" ref="AC6" si="20">AA6</f>
        <v>LOW</v>
      </c>
      <c r="AD6" s="38" t="str">
        <f t="shared" ref="AD6" si="21">AB6</f>
        <v>MIDIUM</v>
      </c>
      <c r="AE6" s="37" t="str">
        <f t="shared" ref="AE6" si="22">AC6</f>
        <v>LOW</v>
      </c>
      <c r="AF6" s="38" t="str">
        <f t="shared" ref="AF6" si="23">AD6</f>
        <v>MIDIUM</v>
      </c>
      <c r="AG6" s="37" t="str">
        <f t="shared" ref="AG6" si="24">AE6</f>
        <v>LOW</v>
      </c>
      <c r="AH6" s="38" t="str">
        <f t="shared" ref="AH6" si="25">AF6</f>
        <v>MIDIUM</v>
      </c>
      <c r="AI6" s="37" t="str">
        <f t="shared" ref="AI6" si="26">AG6</f>
        <v>LOW</v>
      </c>
      <c r="AJ6" s="38" t="str">
        <f t="shared" ref="AJ6" si="27">AH6</f>
        <v>MIDIUM</v>
      </c>
      <c r="AK6" s="37" t="str">
        <f t="shared" ref="AK6" si="28">AI6</f>
        <v>LOW</v>
      </c>
      <c r="AL6" s="38" t="str">
        <f t="shared" ref="AL6" si="29">AJ6</f>
        <v>MIDIUM</v>
      </c>
      <c r="AM6" s="37" t="str">
        <f t="shared" ref="AM6" si="30">AK6</f>
        <v>LOW</v>
      </c>
      <c r="AN6" s="38" t="str">
        <f t="shared" ref="AN6" si="31">AL6</f>
        <v>MIDIUM</v>
      </c>
      <c r="AO6" s="37" t="str">
        <f t="shared" ref="AO6" si="32">AM6</f>
        <v>LOW</v>
      </c>
      <c r="AP6" s="38" t="str">
        <f t="shared" ref="AP6" si="33">AN6</f>
        <v>MIDIUM</v>
      </c>
    </row>
    <row r="7" spans="1:42" ht="16" x14ac:dyDescent="0.2">
      <c r="A7" s="17">
        <v>1</v>
      </c>
      <c r="B7" s="41" t="s">
        <v>59</v>
      </c>
      <c r="C7" s="24">
        <f>'1o τριμηνο'!C7</f>
        <v>0</v>
      </c>
      <c r="D7" s="26">
        <f>'1o τριμηνο'!D7</f>
        <v>0</v>
      </c>
      <c r="E7" s="26">
        <f>'1o τριμηνο'!E7</f>
        <v>0</v>
      </c>
      <c r="F7" s="27">
        <f>'1o τριμηνο'!F7</f>
        <v>0</v>
      </c>
      <c r="G7" s="25">
        <f>'1o τριμηνο'!G7</f>
        <v>0</v>
      </c>
      <c r="H7" s="26">
        <f>'1o τριμηνο'!H7</f>
        <v>0</v>
      </c>
      <c r="I7" s="26">
        <f>'1o τριμηνο'!I7</f>
        <v>0</v>
      </c>
      <c r="J7" s="27">
        <f>'1o τριμηνο'!J7</f>
        <v>0</v>
      </c>
      <c r="K7" s="25">
        <f>'1o τριμηνο'!K7</f>
        <v>0</v>
      </c>
      <c r="L7" s="26">
        <f>'1o τριμηνο'!L7</f>
        <v>0</v>
      </c>
      <c r="M7" s="26">
        <f>'1o τριμηνο'!M7</f>
        <v>0</v>
      </c>
      <c r="N7" s="27">
        <f>'1o τριμηνο'!N7</f>
        <v>0</v>
      </c>
      <c r="O7" s="25">
        <f>'1o τριμηνο'!O7</f>
        <v>0</v>
      </c>
      <c r="P7" s="26">
        <f>'1o τριμηνο'!P7</f>
        <v>2.6272577834058022E-2</v>
      </c>
      <c r="Q7" s="26">
        <f>'1o τριμηνο'!Q7</f>
        <v>0</v>
      </c>
      <c r="R7" s="27">
        <f>'1o τριμηνο'!R7</f>
        <v>4.6957691138374863E-2</v>
      </c>
      <c r="S7" s="25">
        <f>'1o τριμηνο'!S7</f>
        <v>0</v>
      </c>
      <c r="T7" s="26">
        <f>'1o τριμηνο'!T7</f>
        <v>0</v>
      </c>
      <c r="U7" s="26">
        <f>'1o τριμηνο'!U7</f>
        <v>0</v>
      </c>
      <c r="V7" s="27">
        <f>'1o τριμηνο'!V7</f>
        <v>0</v>
      </c>
      <c r="W7" s="25">
        <f>'1o τριμηνο'!W7</f>
        <v>0</v>
      </c>
      <c r="X7" s="26">
        <f>'1o τριμηνο'!X7</f>
        <v>0</v>
      </c>
      <c r="Y7" s="26">
        <f>'1o τριμηνο'!Y7</f>
        <v>0</v>
      </c>
      <c r="Z7" s="27">
        <f>'1o τριμηνο'!Z7</f>
        <v>0</v>
      </c>
      <c r="AA7" s="25">
        <f>'1o τριμηνο'!AA7</f>
        <v>0</v>
      </c>
      <c r="AB7" s="26">
        <f>'1o τριμηνο'!AB7</f>
        <v>0</v>
      </c>
      <c r="AC7" s="26">
        <f>'1o τριμηνο'!AC7</f>
        <v>0</v>
      </c>
      <c r="AD7" s="34">
        <f>'1o τριμηνο'!AD7</f>
        <v>0</v>
      </c>
      <c r="AE7" s="24">
        <f>'1o τριμηνο'!AE7</f>
        <v>0</v>
      </c>
      <c r="AF7" s="26">
        <f>'1o τριμηνο'!AF7</f>
        <v>0</v>
      </c>
      <c r="AG7" s="26">
        <f>'1o τριμηνο'!AG7</f>
        <v>0</v>
      </c>
      <c r="AH7" s="34">
        <f>'1o τριμηνο'!AH7</f>
        <v>0</v>
      </c>
      <c r="AI7" s="24">
        <f>'1o τριμηνο'!AI7</f>
        <v>0</v>
      </c>
      <c r="AJ7" s="26">
        <f>'1o τριμηνο'!AJ7</f>
        <v>0</v>
      </c>
      <c r="AK7" s="26">
        <f>'1o τριμηνο'!AK7</f>
        <v>0</v>
      </c>
      <c r="AL7" s="34">
        <f>'1o τριμηνο'!AL7</f>
        <v>0</v>
      </c>
      <c r="AM7" s="24">
        <f>'1o τριμηνο'!AM7</f>
        <v>0</v>
      </c>
      <c r="AN7" s="26">
        <f>'1o τριμηνο'!AN7</f>
        <v>0</v>
      </c>
      <c r="AO7" s="26">
        <f>'1o τριμηνο'!AO7</f>
        <v>0</v>
      </c>
      <c r="AP7" s="27">
        <f>'1o τριμηνο'!AP7</f>
        <v>0</v>
      </c>
    </row>
    <row r="8" spans="1:42" ht="16" x14ac:dyDescent="0.2">
      <c r="A8" s="17">
        <v>2</v>
      </c>
      <c r="B8" s="41" t="s">
        <v>60</v>
      </c>
      <c r="C8" s="28">
        <f>'1o τριμηνο'!C8</f>
        <v>0</v>
      </c>
      <c r="D8" s="19">
        <f>'1o τριμηνο'!D8</f>
        <v>0</v>
      </c>
      <c r="E8" s="19">
        <f>'1o τριμηνο'!E8</f>
        <v>0</v>
      </c>
      <c r="F8" s="29">
        <f>'1o τριμηνο'!F8</f>
        <v>0</v>
      </c>
      <c r="G8" s="18">
        <f>'1o τριμηνο'!G8</f>
        <v>0</v>
      </c>
      <c r="H8" s="19">
        <f>'1o τριμηνο'!H8</f>
        <v>0</v>
      </c>
      <c r="I8" s="19">
        <f>'1o τριμηνο'!I8</f>
        <v>0</v>
      </c>
      <c r="J8" s="29">
        <f>'1o τριμηνο'!J8</f>
        <v>0</v>
      </c>
      <c r="K8" s="18">
        <f>'1o τριμηνο'!K8</f>
        <v>1.3916334994015976E-5</v>
      </c>
      <c r="L8" s="19">
        <f>'1o τριμηνο'!L8</f>
        <v>0</v>
      </c>
      <c r="M8" s="19">
        <f>'1o τριμηνο'!M8</f>
        <v>4.3539256623039155E-3</v>
      </c>
      <c r="N8" s="29">
        <f>'1o τριμηνο'!N8</f>
        <v>0</v>
      </c>
      <c r="O8" s="18">
        <f>'1o τριμηνο'!O8</f>
        <v>1.4830814922402701E-3</v>
      </c>
      <c r="P8" s="19">
        <f>'1o τριμηνο'!P8</f>
        <v>0.13136288917207364</v>
      </c>
      <c r="Q8" s="19">
        <f>'1o τριμηνο'!Q8</f>
        <v>2.7116565645828566E-2</v>
      </c>
      <c r="R8" s="29">
        <f>'1o τριμηνο'!R8</f>
        <v>0.56795229399165115</v>
      </c>
      <c r="S8" s="18">
        <f>'1o τριμηνο'!S8</f>
        <v>0</v>
      </c>
      <c r="T8" s="19">
        <f>'1o τριμηνο'!T8</f>
        <v>0</v>
      </c>
      <c r="U8" s="19">
        <f>'1o τριμηνο'!U8</f>
        <v>0</v>
      </c>
      <c r="V8" s="29">
        <f>'1o τριμηνο'!V8</f>
        <v>0</v>
      </c>
      <c r="W8" s="18">
        <f>'1o τριμηνο'!W8</f>
        <v>0</v>
      </c>
      <c r="X8" s="19">
        <f>'1o τριμηνο'!X8</f>
        <v>0</v>
      </c>
      <c r="Y8" s="19">
        <f>'1o τριμηνο'!Y8</f>
        <v>0</v>
      </c>
      <c r="Z8" s="29">
        <f>'1o τριμηνο'!Z8</f>
        <v>0</v>
      </c>
      <c r="AA8" s="18">
        <f>'1o τριμηνο'!AA8</f>
        <v>0</v>
      </c>
      <c r="AB8" s="19">
        <f>'1o τριμηνο'!AB8</f>
        <v>0</v>
      </c>
      <c r="AC8" s="19">
        <f>'1o τριμηνο'!AC8</f>
        <v>0</v>
      </c>
      <c r="AD8" s="20">
        <f>'1o τριμηνο'!AD8</f>
        <v>0</v>
      </c>
      <c r="AE8" s="28">
        <f>'1o τριμηνο'!AE8</f>
        <v>0</v>
      </c>
      <c r="AF8" s="19">
        <f>'1o τριμηνο'!AF8</f>
        <v>0</v>
      </c>
      <c r="AG8" s="19">
        <f>'1o τριμηνο'!AG8</f>
        <v>0</v>
      </c>
      <c r="AH8" s="20">
        <f>'1o τριμηνο'!AH8</f>
        <v>0</v>
      </c>
      <c r="AI8" s="28">
        <f>'1o τριμηνο'!AI8</f>
        <v>0</v>
      </c>
      <c r="AJ8" s="19">
        <f>'1o τριμηνο'!AJ8</f>
        <v>0</v>
      </c>
      <c r="AK8" s="19">
        <f>'1o τριμηνο'!AK8</f>
        <v>0</v>
      </c>
      <c r="AL8" s="20">
        <f>'1o τριμηνο'!AL8</f>
        <v>0</v>
      </c>
      <c r="AM8" s="28">
        <f>'1o τριμηνο'!AM8</f>
        <v>0</v>
      </c>
      <c r="AN8" s="19">
        <f>'1o τριμηνο'!AN8</f>
        <v>0</v>
      </c>
      <c r="AO8" s="19">
        <f>'1o τριμηνο'!AO8</f>
        <v>0</v>
      </c>
      <c r="AP8" s="29">
        <f>'1o τριμηνο'!AP8</f>
        <v>0</v>
      </c>
    </row>
    <row r="9" spans="1:42" ht="16" x14ac:dyDescent="0.2">
      <c r="A9" s="17">
        <v>3</v>
      </c>
      <c r="B9" s="41" t="s">
        <v>61</v>
      </c>
      <c r="C9" s="28">
        <f>'1o τριμηνο'!C9</f>
        <v>1.6804067928764197E-5</v>
      </c>
      <c r="D9" s="19">
        <f>'1o τριμηνο'!D9</f>
        <v>6.25E-2</v>
      </c>
      <c r="E9" s="19">
        <f>'1o τριμηνο'!E9</f>
        <v>2.6470094992212787E-2</v>
      </c>
      <c r="F9" s="29">
        <f>'1o τριμηνο'!F9</f>
        <v>3.9417604758471669E-2</v>
      </c>
      <c r="G9" s="18">
        <f>'1o τριμηνο'!G9</f>
        <v>1.5510488968164721E-5</v>
      </c>
      <c r="H9" s="19">
        <f>'1o τριμηνο'!H9</f>
        <v>2.9411764705882353E-2</v>
      </c>
      <c r="I9" s="19">
        <f>'1o τριμηνο'!I9</f>
        <v>3.2234232156000265E-3</v>
      </c>
      <c r="J9" s="29">
        <f>'1o τριμηνο'!J9</f>
        <v>1.2384393536691766E-2</v>
      </c>
      <c r="K9" s="18">
        <f>'1o τριμηνο'!K9</f>
        <v>1.8555113325354635E-5</v>
      </c>
      <c r="L9" s="19">
        <f>'1o τριμηνο'!L9</f>
        <v>0.11538461538461539</v>
      </c>
      <c r="M9" s="19">
        <f>'1o τριμηνο'!M9</f>
        <v>4.1048020317300104E-3</v>
      </c>
      <c r="N9" s="29">
        <f>'1o τριμηνο'!N9</f>
        <v>0.15439674806498507</v>
      </c>
      <c r="O9" s="18">
        <f>'1o τριμηνο'!O9</f>
        <v>4.8051151504135935E-3</v>
      </c>
      <c r="P9" s="19">
        <f>'1o τριμηνο'!P9</f>
        <v>0.2367676355912304</v>
      </c>
      <c r="Q9" s="19">
        <f>'1o τριμηνο'!Q9</f>
        <v>5.4262804578646399E-2</v>
      </c>
      <c r="R9" s="29">
        <f>'1o τριμηνο'!R9</f>
        <v>8.2858195506045812E-2</v>
      </c>
      <c r="S9" s="18">
        <f>'1o τριμηνο'!S9</f>
        <v>1.0103890863459764E-3</v>
      </c>
      <c r="T9" s="19">
        <f>'1o τριμηνο'!T9</f>
        <v>6.2690438685365488E-2</v>
      </c>
      <c r="U9" s="19">
        <f>'1o τριμηνο'!U9</f>
        <v>2.0768897735041415E-2</v>
      </c>
      <c r="V9" s="29">
        <f>'1o τριμηνο'!V9</f>
        <v>8.2276295875413387E-3</v>
      </c>
      <c r="W9" s="18">
        <f>'1o τριμηνο'!W9</f>
        <v>1.6478839768496675E-3</v>
      </c>
      <c r="X9" s="19">
        <f>'1o τριμηνο'!X9</f>
        <v>0.24997933987261944</v>
      </c>
      <c r="Y9" s="19">
        <f>'1o τριμηνο'!Y9</f>
        <v>4.265974289575665E-2</v>
      </c>
      <c r="Z9" s="29">
        <f>'1o τριμηνο'!Z9</f>
        <v>2.6486343767890965E-2</v>
      </c>
      <c r="AA9" s="18">
        <f>'1o τριμηνο'!AA9</f>
        <v>0</v>
      </c>
      <c r="AB9" s="19">
        <f>'1o τριμηνο'!AB9</f>
        <v>0</v>
      </c>
      <c r="AC9" s="19">
        <f>'1o τριμηνο'!AC9</f>
        <v>0</v>
      </c>
      <c r="AD9" s="20">
        <f>'1o τριμηνο'!AD9</f>
        <v>0</v>
      </c>
      <c r="AE9" s="28">
        <f>'1o τριμηνο'!AE9</f>
        <v>0</v>
      </c>
      <c r="AF9" s="19">
        <f>'1o τριμηνο'!AF9</f>
        <v>0</v>
      </c>
      <c r="AG9" s="19">
        <f>'1o τριμηνο'!AG9</f>
        <v>0</v>
      </c>
      <c r="AH9" s="20">
        <f>'1o τριμηνο'!AH9</f>
        <v>0</v>
      </c>
      <c r="AI9" s="28">
        <f>'1o τριμηνο'!AI9</f>
        <v>0</v>
      </c>
      <c r="AJ9" s="19">
        <f>'1o τριμηνο'!AJ9</f>
        <v>0</v>
      </c>
      <c r="AK9" s="19">
        <f>'1o τριμηνο'!AK9</f>
        <v>0</v>
      </c>
      <c r="AL9" s="20">
        <f>'1o τριμηνο'!AL9</f>
        <v>0</v>
      </c>
      <c r="AM9" s="28">
        <f>'1o τριμηνο'!AM9</f>
        <v>0</v>
      </c>
      <c r="AN9" s="19">
        <f>'1o τριμηνο'!AN9</f>
        <v>0</v>
      </c>
      <c r="AO9" s="19">
        <f>'1o τριμηνο'!AO9</f>
        <v>0</v>
      </c>
      <c r="AP9" s="29">
        <f>'1o τριμηνο'!AP9</f>
        <v>0</v>
      </c>
    </row>
    <row r="10" spans="1:42" ht="16" x14ac:dyDescent="0.2">
      <c r="A10" s="17">
        <v>4</v>
      </c>
      <c r="B10" s="41" t="s">
        <v>62</v>
      </c>
      <c r="C10" s="28">
        <f>'1o τριμηνο'!C10</f>
        <v>8.2665931768762579E-2</v>
      </c>
      <c r="D10" s="19">
        <f>'1o τριμηνο'!D10</f>
        <v>0</v>
      </c>
      <c r="E10" s="19">
        <f>'1o τριμηνο'!E10</f>
        <v>5.9588946136062533E-2</v>
      </c>
      <c r="F10" s="29">
        <f>'1o τριμηνο'!F10</f>
        <v>6.9348866228647228E-3</v>
      </c>
      <c r="G10" s="18">
        <f>'1o τριμηνο'!G10</f>
        <v>0.12084221955097134</v>
      </c>
      <c r="H10" s="19">
        <f>'1o τριμηνο'!H10</f>
        <v>0</v>
      </c>
      <c r="I10" s="19">
        <f>'1o τριμηνο'!I10</f>
        <v>8.6295257393629865E-2</v>
      </c>
      <c r="J10" s="29">
        <f>'1o τριμηνο'!J10</f>
        <v>1.1141154959660084E-3</v>
      </c>
      <c r="K10" s="18">
        <f>'1o τριμηνο'!K10</f>
        <v>6.5814986965032893E-2</v>
      </c>
      <c r="L10" s="19">
        <f>'1o τριμηνο'!L10</f>
        <v>0</v>
      </c>
      <c r="M10" s="19">
        <f>'1o τριμηνο'!M10</f>
        <v>3.4856326516714324E-2</v>
      </c>
      <c r="N10" s="29">
        <f>'1o τριμηνο'!N10</f>
        <v>0</v>
      </c>
      <c r="O10" s="18">
        <f>'1o τριμηνο'!O10</f>
        <v>0.37110425387004559</v>
      </c>
      <c r="P10" s="19">
        <f>'1o τριμηνο'!P10</f>
        <v>0</v>
      </c>
      <c r="Q10" s="19">
        <f>'1o τριμηνο'!Q10</f>
        <v>4.1151546734190997E-2</v>
      </c>
      <c r="R10" s="29">
        <f>'1o τριμηνο'!R10</f>
        <v>0</v>
      </c>
      <c r="S10" s="18">
        <f>'1o τριμηνο'!S10</f>
        <v>0.27203118474675153</v>
      </c>
      <c r="T10" s="19">
        <f>'1o τριμηνο'!T10</f>
        <v>0</v>
      </c>
      <c r="U10" s="19">
        <f>'1o τριμηνο'!U10</f>
        <v>0.15544072350074659</v>
      </c>
      <c r="V10" s="29">
        <f>'1o τριμηνο'!V10</f>
        <v>0</v>
      </c>
      <c r="W10" s="18">
        <f>'1o τριμηνο'!W10</f>
        <v>0.42169143185930608</v>
      </c>
      <c r="X10" s="19">
        <f>'1o τριμηνο'!X10</f>
        <v>0</v>
      </c>
      <c r="Y10" s="19">
        <f>'1o τριμηνο'!Y10</f>
        <v>9.7685730130770754E-2</v>
      </c>
      <c r="Z10" s="29">
        <f>'1o τριμηνο'!Z10</f>
        <v>0</v>
      </c>
      <c r="AA10" s="18">
        <f>'1o τριμηνο'!AA10</f>
        <v>0.13857442282648808</v>
      </c>
      <c r="AB10" s="19">
        <f>'1o τριμηνο'!AB10</f>
        <v>0</v>
      </c>
      <c r="AC10" s="19">
        <f>'1o τριμηνο'!AC10</f>
        <v>0.11956191432661474</v>
      </c>
      <c r="AD10" s="20">
        <f>'1o τριμηνο'!AD10</f>
        <v>0</v>
      </c>
      <c r="AE10" s="28">
        <f>'1o τριμηνο'!AE10</f>
        <v>0</v>
      </c>
      <c r="AF10" s="19">
        <f>'1o τριμηνο'!AF10</f>
        <v>0</v>
      </c>
      <c r="AG10" s="19">
        <f>'1o τριμηνο'!AG10</f>
        <v>0</v>
      </c>
      <c r="AH10" s="20">
        <f>'1o τριμηνο'!AH10</f>
        <v>0</v>
      </c>
      <c r="AI10" s="28">
        <f>'1o τριμηνο'!AI10</f>
        <v>0</v>
      </c>
      <c r="AJ10" s="19">
        <f>'1o τριμηνο'!AJ10</f>
        <v>0</v>
      </c>
      <c r="AK10" s="19">
        <f>'1o τριμηνο'!AK10</f>
        <v>0</v>
      </c>
      <c r="AL10" s="20">
        <f>'1o τριμηνο'!AL10</f>
        <v>0</v>
      </c>
      <c r="AM10" s="28">
        <f>'1o τριμηνο'!AM10</f>
        <v>0</v>
      </c>
      <c r="AN10" s="19">
        <f>'1o τριμηνο'!AN10</f>
        <v>0</v>
      </c>
      <c r="AO10" s="19">
        <f>'1o τριμηνο'!AO10</f>
        <v>0</v>
      </c>
      <c r="AP10" s="29">
        <f>'1o τριμηνο'!AP10</f>
        <v>0</v>
      </c>
    </row>
    <row r="11" spans="1:42" ht="16" x14ac:dyDescent="0.2">
      <c r="A11" s="17">
        <v>5</v>
      </c>
      <c r="B11" s="41" t="s">
        <v>63</v>
      </c>
      <c r="C11" s="28">
        <f>'1o τριμηνο'!C11</f>
        <v>1.2132537044567749E-3</v>
      </c>
      <c r="D11" s="19">
        <f>'1o τριμηνο'!D11</f>
        <v>0</v>
      </c>
      <c r="E11" s="19">
        <f>'1o τριμηνο'!E11</f>
        <v>8.3474932226508666E-4</v>
      </c>
      <c r="F11" s="29">
        <f>'1o τριμηνο'!F11</f>
        <v>3.6313656451320063E-5</v>
      </c>
      <c r="G11" s="18">
        <f>'1o τριμηνο'!G11</f>
        <v>1.3028810733258366E-3</v>
      </c>
      <c r="H11" s="19">
        <f>'1o τριμηνο'!H11</f>
        <v>0.11764705882352941</v>
      </c>
      <c r="I11" s="19">
        <f>'1o τριμηνο'!I11</f>
        <v>8.1385970003656832E-4</v>
      </c>
      <c r="J11" s="29">
        <f>'1o τριμηνο'!J11</f>
        <v>1.9345014436175121E-2</v>
      </c>
      <c r="K11" s="18">
        <f>'1o τριμηνο'!K11</f>
        <v>1.8415949975414474E-3</v>
      </c>
      <c r="L11" s="19">
        <f>'1o τριμηνο'!L11</f>
        <v>0</v>
      </c>
      <c r="M11" s="19">
        <f>'1o τριμηνο'!M11</f>
        <v>1.4291739088065759E-3</v>
      </c>
      <c r="N11" s="29">
        <f>'1o τριμηνο'!N11</f>
        <v>0</v>
      </c>
      <c r="O11" s="18">
        <f>'1o τριμηνο'!O11</f>
        <v>1.1181173848746179E-3</v>
      </c>
      <c r="P11" s="19">
        <f>'1o τριμηνο'!P11</f>
        <v>0</v>
      </c>
      <c r="Q11" s="19">
        <f>'1o τριμηνο'!Q11</f>
        <v>1.2062777819844043E-4</v>
      </c>
      <c r="R11" s="29">
        <f>'1o τριμηνο'!R11</f>
        <v>0</v>
      </c>
      <c r="S11" s="18">
        <f>'1o τριμηνο'!S11</f>
        <v>3.7018600127480738E-3</v>
      </c>
      <c r="T11" s="19">
        <f>'1o τριμηνο'!T11</f>
        <v>0</v>
      </c>
      <c r="U11" s="19">
        <f>'1o τριμηνο'!U11</f>
        <v>2.1514124767859017E-3</v>
      </c>
      <c r="V11" s="29">
        <f>'1o τριμηνο'!V11</f>
        <v>0</v>
      </c>
      <c r="W11" s="18">
        <f>'1o τριμηνο'!W11</f>
        <v>2.0670210766044182E-3</v>
      </c>
      <c r="X11" s="19">
        <f>'1o τριμηνο'!X11</f>
        <v>0</v>
      </c>
      <c r="Y11" s="19">
        <f>'1o τριμηνο'!Y11</f>
        <v>3.419320636833388E-4</v>
      </c>
      <c r="Z11" s="29">
        <f>'1o τριμηνο'!Z11</f>
        <v>0</v>
      </c>
      <c r="AA11" s="18">
        <f>'1o τριμηνο'!AA11</f>
        <v>0</v>
      </c>
      <c r="AB11" s="19">
        <f>'1o τριμηνο'!AB11</f>
        <v>0</v>
      </c>
      <c r="AC11" s="19">
        <f>'1o τριμηνο'!AC11</f>
        <v>0</v>
      </c>
      <c r="AD11" s="20">
        <f>'1o τριμηνο'!AD11</f>
        <v>0</v>
      </c>
      <c r="AE11" s="28">
        <f>'1o τριμηνο'!AE11</f>
        <v>0</v>
      </c>
      <c r="AF11" s="19">
        <f>'1o τριμηνο'!AF11</f>
        <v>0</v>
      </c>
      <c r="AG11" s="19">
        <f>'1o τριμηνο'!AG11</f>
        <v>0</v>
      </c>
      <c r="AH11" s="20">
        <f>'1o τριμηνο'!AH11</f>
        <v>0</v>
      </c>
      <c r="AI11" s="28">
        <f>'1o τριμηνο'!AI11</f>
        <v>0</v>
      </c>
      <c r="AJ11" s="19">
        <f>'1o τριμηνο'!AJ11</f>
        <v>0</v>
      </c>
      <c r="AK11" s="19">
        <f>'1o τριμηνο'!AK11</f>
        <v>0</v>
      </c>
      <c r="AL11" s="20">
        <f>'1o τριμηνο'!AL11</f>
        <v>0</v>
      </c>
      <c r="AM11" s="28">
        <f>'1o τριμηνο'!AM11</f>
        <v>0</v>
      </c>
      <c r="AN11" s="19">
        <f>'1o τριμηνο'!AN11</f>
        <v>0</v>
      </c>
      <c r="AO11" s="19">
        <f>'1o τριμηνο'!AO11</f>
        <v>0</v>
      </c>
      <c r="AP11" s="29">
        <f>'1o τριμηνο'!AP11</f>
        <v>0</v>
      </c>
    </row>
    <row r="12" spans="1:42" ht="16" x14ac:dyDescent="0.2">
      <c r="A12" s="17">
        <v>6</v>
      </c>
      <c r="B12" s="41" t="s">
        <v>64</v>
      </c>
      <c r="C12" s="28">
        <f>'1o τριμηνο'!C12</f>
        <v>4.7350502609671746E-2</v>
      </c>
      <c r="D12" s="19">
        <f>'1o τριμηνο'!D12</f>
        <v>0.125</v>
      </c>
      <c r="E12" s="19">
        <f>'1o τριμηνο'!E12</f>
        <v>4.6839229841208717E-2</v>
      </c>
      <c r="F12" s="29">
        <f>'1o τριμηνο'!F12</f>
        <v>9.6508613736094165E-2</v>
      </c>
      <c r="G12" s="18">
        <f>'1o τριμηνο'!G12</f>
        <v>7.3124200240412579E-2</v>
      </c>
      <c r="H12" s="19">
        <f>'1o τριμηνο'!H12</f>
        <v>2.9411764705882353E-2</v>
      </c>
      <c r="I12" s="19">
        <f>'1o τριμηνο'!I12</f>
        <v>6.4125020659909535E-2</v>
      </c>
      <c r="J12" s="29">
        <f>'1o τριμηνο'!J12</f>
        <v>4.8422800579037348E-3</v>
      </c>
      <c r="K12" s="18">
        <f>'1o τριμηνο'!K12</f>
        <v>0.65915648454822939</v>
      </c>
      <c r="L12" s="19">
        <f>'1o τριμηνο'!L12</f>
        <v>0.61538461538461542</v>
      </c>
      <c r="M12" s="19">
        <f>'1o τριμηνο'!M12</f>
        <v>0.73181695278829184</v>
      </c>
      <c r="N12" s="29">
        <f>'1o τριμηνο'!N12</f>
        <v>0.52485284934449139</v>
      </c>
      <c r="O12" s="18">
        <f>'1o τριμηνο'!O12</f>
        <v>0.14356632134949218</v>
      </c>
      <c r="P12" s="19">
        <f>'1o τριμηνο'!P12</f>
        <v>2.661321299771718E-2</v>
      </c>
      <c r="Q12" s="19">
        <f>'1o τριμηνο'!Q12</f>
        <v>9.8747423650220573E-2</v>
      </c>
      <c r="R12" s="29">
        <f>'1o τριμηνο'!R12</f>
        <v>1.0700918639938007E-2</v>
      </c>
      <c r="S12" s="18">
        <f>'1o τριμηνο'!S12</f>
        <v>0.11222395715166497</v>
      </c>
      <c r="T12" s="19">
        <f>'1o τριμηνο'!T12</f>
        <v>0.25041176294706935</v>
      </c>
      <c r="U12" s="19">
        <f>'1o τριμηνο'!U12</f>
        <v>9.0157313743600337E-2</v>
      </c>
      <c r="V12" s="29">
        <f>'1o τριμηνο'!V12</f>
        <v>0.13090407170069604</v>
      </c>
      <c r="W12" s="18">
        <f>'1o τριμηνο'!W12</f>
        <v>8.6019437173393595E-2</v>
      </c>
      <c r="X12" s="19">
        <f>'1o τριμηνο'!X12</f>
        <v>6.2871900579712606E-2</v>
      </c>
      <c r="Y12" s="19">
        <f>'1o τριμηνο'!Y12</f>
        <v>5.5059165097263198E-2</v>
      </c>
      <c r="Z12" s="29">
        <f>'1o τριμηνο'!Z12</f>
        <v>3.2504237484071705E-2</v>
      </c>
      <c r="AA12" s="18">
        <f>'1o τριμηνο'!AA12</f>
        <v>0.27290461494634305</v>
      </c>
      <c r="AB12" s="19">
        <f>'1o τριμηνο'!AB12</f>
        <v>0</v>
      </c>
      <c r="AC12" s="19">
        <f>'1o τριμηνο'!AC12</f>
        <v>0.23419399599002622</v>
      </c>
      <c r="AD12" s="20">
        <f>'1o τριμηνο'!AD12</f>
        <v>0</v>
      </c>
      <c r="AE12" s="28">
        <f>'1o τριμηνο'!AE12</f>
        <v>0</v>
      </c>
      <c r="AF12" s="19">
        <f>'1o τριμηνο'!AF12</f>
        <v>0</v>
      </c>
      <c r="AG12" s="19">
        <f>'1o τριμηνο'!AG12</f>
        <v>0</v>
      </c>
      <c r="AH12" s="20">
        <f>'1o τριμηνο'!AH12</f>
        <v>0</v>
      </c>
      <c r="AI12" s="28">
        <f>'1o τριμηνο'!AI12</f>
        <v>0</v>
      </c>
      <c r="AJ12" s="19">
        <f>'1o τριμηνο'!AJ12</f>
        <v>0</v>
      </c>
      <c r="AK12" s="19">
        <f>'1o τριμηνο'!AK12</f>
        <v>0</v>
      </c>
      <c r="AL12" s="20">
        <f>'1o τριμηνο'!AL12</f>
        <v>0</v>
      </c>
      <c r="AM12" s="28">
        <f>'1o τριμηνο'!AM12</f>
        <v>0</v>
      </c>
      <c r="AN12" s="19">
        <f>'1o τριμηνο'!AN12</f>
        <v>0</v>
      </c>
      <c r="AO12" s="19">
        <f>'1o τριμηνο'!AO12</f>
        <v>0</v>
      </c>
      <c r="AP12" s="29">
        <f>'1o τριμηνο'!AP12</f>
        <v>0</v>
      </c>
    </row>
    <row r="13" spans="1:42" ht="16" x14ac:dyDescent="0.2">
      <c r="A13" s="17">
        <v>7</v>
      </c>
      <c r="B13" s="41" t="s">
        <v>65</v>
      </c>
      <c r="C13" s="28">
        <f>'1o τριμηνο'!C13</f>
        <v>0.55950152412896115</v>
      </c>
      <c r="D13" s="19">
        <f>'1o τριμηνο'!D13</f>
        <v>0.4375</v>
      </c>
      <c r="E13" s="19">
        <f>'1o τριμηνο'!E13</f>
        <v>0.55440739825957341</v>
      </c>
      <c r="F13" s="29">
        <f>'1o τριμηνο'!F13</f>
        <v>0.34979006388813938</v>
      </c>
      <c r="G13" s="18">
        <f>'1o τριμηνο'!G13</f>
        <v>0.51741440148900697</v>
      </c>
      <c r="H13" s="19">
        <f>'1o τριμηνο'!H13</f>
        <v>0.3235294117647059</v>
      </c>
      <c r="I13" s="19">
        <f>'1o τριμηνο'!I13</f>
        <v>0.52313953268524394</v>
      </c>
      <c r="J13" s="29">
        <f>'1o τριμηνο'!J13</f>
        <v>0.13127879881659582</v>
      </c>
      <c r="K13" s="18">
        <f>'1o τριμηνο'!K13</f>
        <v>4.6684665126592258E-2</v>
      </c>
      <c r="L13" s="19">
        <f>'1o τριμηνο'!L13</f>
        <v>1.9230769230769232E-2</v>
      </c>
      <c r="M13" s="19">
        <f>'1o τριμηνο'!M13</f>
        <v>3.3278539269005772E-2</v>
      </c>
      <c r="N13" s="29">
        <f>'1o τριμηνο'!N13</f>
        <v>1.1279779507131398E-2</v>
      </c>
      <c r="O13" s="18">
        <f>'1o τριμηνο'!O13</f>
        <v>9.3734954430359022E-2</v>
      </c>
      <c r="P13" s="19">
        <f>'1o τριμηνο'!P13</f>
        <v>7.8809000142971528E-2</v>
      </c>
      <c r="Q13" s="19">
        <f>'1o τριμηνο'!Q13</f>
        <v>4.822263817966628E-2</v>
      </c>
      <c r="R13" s="29">
        <f>'1o τριμηνο'!R13</f>
        <v>3.1372267191275081E-2</v>
      </c>
      <c r="S13" s="18">
        <f>'1o τριμηνο'!S13</f>
        <v>0.17322457211188474</v>
      </c>
      <c r="T13" s="19">
        <f>'1o τριμηνο'!T13</f>
        <v>6.2319854799184428E-2</v>
      </c>
      <c r="U13" s="19">
        <f>'1o τριμηνο'!U13</f>
        <v>0.2284424794744721</v>
      </c>
      <c r="V13" s="29">
        <f>'1o τριμηνο'!V13</f>
        <v>7.9793133568802164E-3</v>
      </c>
      <c r="W13" s="18">
        <f>'1o τριμηνο'!W13</f>
        <v>0.11726965845026648</v>
      </c>
      <c r="X13" s="19">
        <f>'1o τριμηνο'!X13</f>
        <v>0</v>
      </c>
      <c r="Y13" s="19">
        <f>'1o τριμηνο'!Y13</f>
        <v>0.10348859099621503</v>
      </c>
      <c r="Z13" s="29">
        <f>'1o τριμηνο'!Z13</f>
        <v>0</v>
      </c>
      <c r="AA13" s="18">
        <f>'1o τριμηνο'!AA13</f>
        <v>5.7006912569015487E-2</v>
      </c>
      <c r="AB13" s="19">
        <f>'1o τριμηνο'!AB13</f>
        <v>0</v>
      </c>
      <c r="AC13" s="19">
        <f>'1o τριμηνο'!AC13</f>
        <v>5.0986319548658218E-2</v>
      </c>
      <c r="AD13" s="20">
        <f>'1o τριμηνο'!AD13</f>
        <v>0</v>
      </c>
      <c r="AE13" s="28">
        <f>'1o τριμηνο'!AE13</f>
        <v>0</v>
      </c>
      <c r="AF13" s="19">
        <f>'1o τριμηνο'!AF13</f>
        <v>0</v>
      </c>
      <c r="AG13" s="19">
        <f>'1o τριμηνο'!AG13</f>
        <v>0</v>
      </c>
      <c r="AH13" s="20">
        <f>'1o τριμηνο'!AH13</f>
        <v>0</v>
      </c>
      <c r="AI13" s="28">
        <f>'1o τριμηνο'!AI13</f>
        <v>0</v>
      </c>
      <c r="AJ13" s="19">
        <f>'1o τριμηνο'!AJ13</f>
        <v>0</v>
      </c>
      <c r="AK13" s="19">
        <f>'1o τριμηνο'!AK13</f>
        <v>0</v>
      </c>
      <c r="AL13" s="20">
        <f>'1o τριμηνο'!AL13</f>
        <v>0</v>
      </c>
      <c r="AM13" s="28">
        <f>'1o τριμηνο'!AM13</f>
        <v>0</v>
      </c>
      <c r="AN13" s="19">
        <f>'1o τριμηνο'!AN13</f>
        <v>0</v>
      </c>
      <c r="AO13" s="19">
        <f>'1o τριμηνο'!AO13</f>
        <v>0</v>
      </c>
      <c r="AP13" s="29">
        <f>'1o τριμηνο'!AP13</f>
        <v>0</v>
      </c>
    </row>
    <row r="14" spans="1:42" ht="16" x14ac:dyDescent="0.2">
      <c r="A14" s="17">
        <v>8</v>
      </c>
      <c r="B14" s="41" t="s">
        <v>66</v>
      </c>
      <c r="C14" s="28">
        <f>'1o τριμηνο'!C14</f>
        <v>2.2372936040356648E-2</v>
      </c>
      <c r="D14" s="19">
        <f>'1o τριμηνο'!D14</f>
        <v>3.125E-2</v>
      </c>
      <c r="E14" s="19">
        <f>'1o τριμηνο'!E14</f>
        <v>2.8372398430846924E-2</v>
      </c>
      <c r="F14" s="29">
        <f>'1o τριμηνο'!F14</f>
        <v>1.4433347680262696E-2</v>
      </c>
      <c r="G14" s="18">
        <f>'1o τριμηνο'!G14</f>
        <v>8.9573073791151259E-3</v>
      </c>
      <c r="H14" s="19">
        <f>'1o τριμηνο'!H14</f>
        <v>2.9411764705882353E-2</v>
      </c>
      <c r="I14" s="19">
        <f>'1o τριμηνο'!I14</f>
        <v>1.0760570971914381E-2</v>
      </c>
      <c r="J14" s="29">
        <f>'1o τριμηνο'!J14</f>
        <v>1.0569823321754639E-2</v>
      </c>
      <c r="K14" s="18">
        <f>'1o τριμηνο'!K14</f>
        <v>3.7156614434022657E-3</v>
      </c>
      <c r="L14" s="19">
        <f>'1o τριμηνο'!L14</f>
        <v>1.9230769230769232E-2</v>
      </c>
      <c r="M14" s="19">
        <f>'1o τριμηνο'!M14</f>
        <v>3.1775253430492826E-3</v>
      </c>
      <c r="N14" s="29">
        <f>'1o τριμηνο'!N14</f>
        <v>1.6266323547825583E-2</v>
      </c>
      <c r="O14" s="18">
        <f>'1o τριμηνο'!O14</f>
        <v>1.3014350588812725E-2</v>
      </c>
      <c r="P14" s="19">
        <f>'1o τριμηνο'!P14</f>
        <v>0</v>
      </c>
      <c r="Q14" s="19">
        <f>'1o τριμηνο'!Q14</f>
        <v>4.0082314217592266E-3</v>
      </c>
      <c r="R14" s="29">
        <f>'1o τριμηνο'!R14</f>
        <v>0</v>
      </c>
      <c r="S14" s="18">
        <f>'1o τριμηνο'!S14</f>
        <v>3.2816449818830876E-2</v>
      </c>
      <c r="T14" s="19">
        <f>'1o τριμηνο'!T14</f>
        <v>6.2319854799289427E-2</v>
      </c>
      <c r="U14" s="19">
        <f>'1o τριμηνο'!U14</f>
        <v>0.11820748126572661</v>
      </c>
      <c r="V14" s="29">
        <f>'1o τριμηνο'!V14</f>
        <v>5.9362444602187826E-3</v>
      </c>
      <c r="W14" s="18">
        <f>'1o τριμηνο'!W14</f>
        <v>2.0026662456495509E-2</v>
      </c>
      <c r="X14" s="19">
        <f>'1o τριμηνο'!X14</f>
        <v>6.2231404693514243E-2</v>
      </c>
      <c r="Y14" s="19">
        <f>'1o τριμηνο'!Y14</f>
        <v>5.7915726278833886E-3</v>
      </c>
      <c r="Z14" s="29">
        <f>'1o τριμηνο'!Z14</f>
        <v>5.707806107714055E-2</v>
      </c>
      <c r="AA14" s="18">
        <f>'1o τριμηνο'!AA14</f>
        <v>3.3687101139918641E-3</v>
      </c>
      <c r="AB14" s="19">
        <f>'1o τριμηνο'!AB14</f>
        <v>0</v>
      </c>
      <c r="AC14" s="19">
        <f>'1o τριμηνο'!AC14</f>
        <v>5.4290405384863107E-2</v>
      </c>
      <c r="AD14" s="20">
        <f>'1o τριμηνο'!AD14</f>
        <v>0</v>
      </c>
      <c r="AE14" s="28">
        <f>'1o τριμηνο'!AE14</f>
        <v>0</v>
      </c>
      <c r="AF14" s="19">
        <f>'1o τριμηνο'!AF14</f>
        <v>0</v>
      </c>
      <c r="AG14" s="19">
        <f>'1o τριμηνο'!AG14</f>
        <v>0</v>
      </c>
      <c r="AH14" s="20">
        <f>'1o τριμηνο'!AH14</f>
        <v>0</v>
      </c>
      <c r="AI14" s="28">
        <f>'1o τριμηνο'!AI14</f>
        <v>0</v>
      </c>
      <c r="AJ14" s="19">
        <f>'1o τριμηνο'!AJ14</f>
        <v>0</v>
      </c>
      <c r="AK14" s="19">
        <f>'1o τριμηνο'!AK14</f>
        <v>0</v>
      </c>
      <c r="AL14" s="20">
        <f>'1o τριμηνο'!AL14</f>
        <v>0</v>
      </c>
      <c r="AM14" s="28">
        <f>'1o τριμηνο'!AM14</f>
        <v>0</v>
      </c>
      <c r="AN14" s="19">
        <f>'1o τριμηνο'!AN14</f>
        <v>0</v>
      </c>
      <c r="AO14" s="19">
        <f>'1o τριμηνο'!AO14</f>
        <v>0</v>
      </c>
      <c r="AP14" s="29">
        <f>'1o τριμηνο'!AP14</f>
        <v>0</v>
      </c>
    </row>
    <row r="15" spans="1:42" ht="16" x14ac:dyDescent="0.2">
      <c r="A15" s="17">
        <v>9</v>
      </c>
      <c r="B15" s="42" t="s">
        <v>67</v>
      </c>
      <c r="C15" s="28">
        <f>'1o τριμηνο'!C15</f>
        <v>0.10445408624519824</v>
      </c>
      <c r="D15" s="19">
        <f>'1o τριμηνο'!D15</f>
        <v>3.125E-2</v>
      </c>
      <c r="E15" s="19">
        <f>'1o τριμηνο'!E15</f>
        <v>9.2578348772665228E-2</v>
      </c>
      <c r="F15" s="29">
        <f>'1o τριμηνο'!F15</f>
        <v>7.824221006149162E-3</v>
      </c>
      <c r="G15" s="18">
        <f>'1o τριμηνο'!G15</f>
        <v>8.9324905967660628E-2</v>
      </c>
      <c r="H15" s="19">
        <f>'1o τριμηνο'!H15</f>
        <v>0.11764705882352941</v>
      </c>
      <c r="I15" s="19">
        <f>'1o τριμηνο'!I15</f>
        <v>7.8853128831936278E-2</v>
      </c>
      <c r="J15" s="29">
        <f>'1o τριμηνο'!J15</f>
        <v>1.924599030411165E-2</v>
      </c>
      <c r="K15" s="18">
        <f>'1o τριμηνο'!K15</f>
        <v>5.5772031877684695E-2</v>
      </c>
      <c r="L15" s="19">
        <f>'1o τριμηνο'!L15</f>
        <v>9.6153846153846159E-2</v>
      </c>
      <c r="M15" s="19">
        <f>'1o τριμηνο'!M15</f>
        <v>4.2873567445041671E-2</v>
      </c>
      <c r="N15" s="29">
        <f>'1o τριμηνο'!N15</f>
        <v>0.16741929413394641</v>
      </c>
      <c r="O15" s="18">
        <f>'1o τριμηνο'!O15</f>
        <v>0.15129753959079392</v>
      </c>
      <c r="P15" s="19">
        <f>'1o τριμηνο'!P15</f>
        <v>0.31627537278312029</v>
      </c>
      <c r="Q15" s="19">
        <f>'1o τριμηνο'!Q15</f>
        <v>0.23371248682548154</v>
      </c>
      <c r="R15" s="29">
        <f>'1o τριμηνο'!R15</f>
        <v>0.16180830435192936</v>
      </c>
      <c r="S15" s="18">
        <f>'1o τριμηνο'!S15</f>
        <v>0.17319060242880172</v>
      </c>
      <c r="T15" s="19">
        <f>'1o τριμηνο'!T15</f>
        <v>0.1873301482838208</v>
      </c>
      <c r="U15" s="19">
        <f>'1o τριμηνο'!U15</f>
        <v>0.19788572769649757</v>
      </c>
      <c r="V15" s="29">
        <f>'1o τριμηνο'!V15</f>
        <v>0.29740091672573671</v>
      </c>
      <c r="W15" s="18">
        <f>'1o τριμηνο'!W15</f>
        <v>0.13685553250457405</v>
      </c>
      <c r="X15" s="19">
        <f>'1o τριμηνο'!X15</f>
        <v>0.18776859427647644</v>
      </c>
      <c r="Y15" s="19">
        <f>'1o τριμηνο'!Y15</f>
        <v>0.14668916390512976</v>
      </c>
      <c r="Z15" s="29">
        <f>'1o τριμηνο'!Z15</f>
        <v>3.2944650638976322E-2</v>
      </c>
      <c r="AA15" s="18">
        <f>'1o τριμηνο'!AA15</f>
        <v>0.28810190085432169</v>
      </c>
      <c r="AB15" s="19">
        <f>'1o τριμηνο'!AB15</f>
        <v>0</v>
      </c>
      <c r="AC15" s="19">
        <f>'1o τριμηνο'!AC15</f>
        <v>0.27612250088073892</v>
      </c>
      <c r="AD15" s="20">
        <f>'1o τριμηνο'!AD15</f>
        <v>0</v>
      </c>
      <c r="AE15" s="28">
        <f>'1o τριμηνο'!AE15</f>
        <v>0</v>
      </c>
      <c r="AF15" s="19">
        <f>'1o τριμηνο'!AF15</f>
        <v>0.49999999940585493</v>
      </c>
      <c r="AG15" s="19">
        <f>'1o τριμηνο'!AG15</f>
        <v>0</v>
      </c>
      <c r="AH15" s="20">
        <f>'1o τριμηνο'!AH15</f>
        <v>0.39636558048019083</v>
      </c>
      <c r="AI15" s="28">
        <f>'1o τριμηνο'!AI15</f>
        <v>0</v>
      </c>
      <c r="AJ15" s="19">
        <f>'1o τριμηνο'!AJ15</f>
        <v>0</v>
      </c>
      <c r="AK15" s="19">
        <f>'1o τριμηνο'!AK15</f>
        <v>0</v>
      </c>
      <c r="AL15" s="20">
        <f>'1o τριμηνο'!AL15</f>
        <v>0</v>
      </c>
      <c r="AM15" s="28">
        <f>'1o τριμηνο'!AM15</f>
        <v>0</v>
      </c>
      <c r="AN15" s="19">
        <f>'1o τριμηνο'!AN15</f>
        <v>0</v>
      </c>
      <c r="AO15" s="19">
        <f>'1o τριμηνο'!AO15</f>
        <v>0</v>
      </c>
      <c r="AP15" s="29">
        <f>'1o τριμηνο'!AP15</f>
        <v>0</v>
      </c>
    </row>
    <row r="16" spans="1:42" ht="16" x14ac:dyDescent="0.2">
      <c r="A16" s="17">
        <v>10</v>
      </c>
      <c r="B16" s="41" t="s">
        <v>68</v>
      </c>
      <c r="C16" s="28">
        <f>'1o τριμηνο'!C16</f>
        <v>6.7216271715056784E-6</v>
      </c>
      <c r="D16" s="19">
        <f>'1o τριμηνο'!D16</f>
        <v>0</v>
      </c>
      <c r="E16" s="19">
        <f>'1o τριμηνο'!E16</f>
        <v>1.4101771419068943E-3</v>
      </c>
      <c r="F16" s="29">
        <f>'1o τριμηνο'!F16</f>
        <v>0</v>
      </c>
      <c r="G16" s="18">
        <f>'1o τριμηνο'!G16</f>
        <v>0</v>
      </c>
      <c r="H16" s="19">
        <f>'1o τριμηνο'!H16</f>
        <v>0</v>
      </c>
      <c r="I16" s="19">
        <f>'1o τριμηνο'!I16</f>
        <v>0</v>
      </c>
      <c r="J16" s="29">
        <f>'1o τριμηνο'!J16</f>
        <v>0</v>
      </c>
      <c r="K16" s="18">
        <f>'1o τριμηνο'!K16</f>
        <v>1.3916334994015976E-5</v>
      </c>
      <c r="L16" s="19">
        <f>'1o τριμηνο'!L16</f>
        <v>3.8461538461538464E-2</v>
      </c>
      <c r="M16" s="19">
        <f>'1o τριμηνο'!M16</f>
        <v>7.1825250581080734E-3</v>
      </c>
      <c r="N16" s="29">
        <f>'1o τριμηνο'!N16</f>
        <v>3.5664525061559614E-2</v>
      </c>
      <c r="O16" s="18">
        <f>'1o τριμηνο'!O16</f>
        <v>0</v>
      </c>
      <c r="P16" s="19">
        <f>'1o τριμηνο'!P16</f>
        <v>0</v>
      </c>
      <c r="Q16" s="19">
        <f>'1o τριμηνο'!Q16</f>
        <v>0</v>
      </c>
      <c r="R16" s="29">
        <f>'1o τριμηνο'!R16</f>
        <v>0</v>
      </c>
      <c r="S16" s="18">
        <f>'1o τριμηνο'!S16</f>
        <v>0</v>
      </c>
      <c r="T16" s="19">
        <f>'1o τριμηνο'!T16</f>
        <v>0</v>
      </c>
      <c r="U16" s="19">
        <f>'1o τριμηνο'!U16</f>
        <v>0</v>
      </c>
      <c r="V16" s="29">
        <f>'1o τριμηνο'!V16</f>
        <v>0</v>
      </c>
      <c r="W16" s="18">
        <f>'1o τριμηνο'!W16</f>
        <v>0</v>
      </c>
      <c r="X16" s="19">
        <f>'1o τριμηνο'!X16</f>
        <v>0</v>
      </c>
      <c r="Y16" s="19">
        <f>'1o τριμηνο'!Y16</f>
        <v>0</v>
      </c>
      <c r="Z16" s="29">
        <f>'1o τριμηνο'!Z16</f>
        <v>0</v>
      </c>
      <c r="AA16" s="18">
        <f>'1o τριμηνο'!AA16</f>
        <v>0</v>
      </c>
      <c r="AB16" s="19">
        <f>'1o τριμηνο'!AB16</f>
        <v>0</v>
      </c>
      <c r="AC16" s="19">
        <f>'1o τριμηνο'!AC16</f>
        <v>0</v>
      </c>
      <c r="AD16" s="20">
        <f>'1o τριμηνο'!AD16</f>
        <v>0</v>
      </c>
      <c r="AE16" s="28">
        <f>'1o τριμηνο'!AE16</f>
        <v>0</v>
      </c>
      <c r="AF16" s="19">
        <f>'1o τριμηνο'!AF16</f>
        <v>0</v>
      </c>
      <c r="AG16" s="19">
        <f>'1o τριμηνο'!AG16</f>
        <v>0</v>
      </c>
      <c r="AH16" s="20">
        <f>'1o τριμηνο'!AH16</f>
        <v>0</v>
      </c>
      <c r="AI16" s="28">
        <f>'1o τριμηνο'!AI16</f>
        <v>0</v>
      </c>
      <c r="AJ16" s="19">
        <f>'1o τριμηνο'!AJ16</f>
        <v>0</v>
      </c>
      <c r="AK16" s="19">
        <f>'1o τριμηνο'!AK16</f>
        <v>0</v>
      </c>
      <c r="AL16" s="20">
        <f>'1o τριμηνο'!AL16</f>
        <v>0</v>
      </c>
      <c r="AM16" s="28">
        <f>'1o τριμηνο'!AM16</f>
        <v>0</v>
      </c>
      <c r="AN16" s="19">
        <f>'1o τριμηνο'!AN16</f>
        <v>0</v>
      </c>
      <c r="AO16" s="19">
        <f>'1o τριμηνο'!AO16</f>
        <v>0</v>
      </c>
      <c r="AP16" s="29">
        <f>'1o τριμηνο'!AP16</f>
        <v>0</v>
      </c>
    </row>
    <row r="17" spans="1:42" ht="16" x14ac:dyDescent="0.2">
      <c r="A17" s="21">
        <v>11</v>
      </c>
      <c r="B17" s="43" t="s">
        <v>69</v>
      </c>
      <c r="C17" s="28">
        <f>'1o τριμηνο'!C17</f>
        <v>8.4178297882351358E-2</v>
      </c>
      <c r="D17" s="19">
        <f>'1o τριμηνο'!D17</f>
        <v>0.21875</v>
      </c>
      <c r="E17" s="19">
        <f>'1o τριμηνο'!E17</f>
        <v>0.10752386721657566</v>
      </c>
      <c r="F17" s="29">
        <f>'1o τριμηνο'!F17</f>
        <v>0.33275233405676641</v>
      </c>
      <c r="G17" s="18">
        <f>'1o τριμηνο'!G17</f>
        <v>0.10450967466749389</v>
      </c>
      <c r="H17" s="19">
        <f>'1o τριμηνο'!H17</f>
        <v>0.23529411764705882</v>
      </c>
      <c r="I17" s="19">
        <f>'1o τριμηνο'!I17</f>
        <v>0.16734294978933625</v>
      </c>
      <c r="J17" s="29">
        <f>'1o τριμηνο'!J17</f>
        <v>0.18517524447150582</v>
      </c>
      <c r="K17" s="18">
        <f>'1o τριμηνο'!K17</f>
        <v>8.3975804132223733E-2</v>
      </c>
      <c r="L17" s="19">
        <f>'1o τριμηνο'!L17</f>
        <v>9.6153846153846159E-2</v>
      </c>
      <c r="M17" s="19">
        <f>'1o τριμηνο'!M17</f>
        <v>7.810858701168924E-2</v>
      </c>
      <c r="N17" s="29">
        <f>'1o τριμηνο'!N17</f>
        <v>9.0120480340060594E-2</v>
      </c>
      <c r="O17" s="18">
        <f>'1o τριμηνο'!O17</f>
        <v>0.14868614143639541</v>
      </c>
      <c r="P17" s="19">
        <f>'1o τριμηνο'!P17</f>
        <v>0.1838993114788289</v>
      </c>
      <c r="Q17" s="19">
        <f>'1o τριμηνο'!Q17</f>
        <v>0.47869753562679807</v>
      </c>
      <c r="R17" s="29">
        <f>'1o τριμηνο'!R17</f>
        <v>9.8350329180785789E-2</v>
      </c>
      <c r="S17" s="18">
        <f>'1o τριμηνο'!S17</f>
        <v>0.14178907420194492</v>
      </c>
      <c r="T17" s="19">
        <f>'1o τριμηνο'!T17</f>
        <v>0.37492794048527045</v>
      </c>
      <c r="U17" s="19">
        <f>'1o τριμηνο'!U17</f>
        <v>0.1385909523629601</v>
      </c>
      <c r="V17" s="29">
        <f>'1o τριμηνο'!V17</f>
        <v>0.54955182416892689</v>
      </c>
      <c r="W17" s="18">
        <f>'1o τριμηνο'!W17</f>
        <v>0.12241566195145435</v>
      </c>
      <c r="X17" s="19">
        <f>'1o τριμηνο'!X17</f>
        <v>0.37427685999811344</v>
      </c>
      <c r="Y17" s="19">
        <f>'1o τριμηνο'!Y17</f>
        <v>0.52869856216920186</v>
      </c>
      <c r="Z17" s="29">
        <f>'1o τριμηνο'!Z17</f>
        <v>0.83150034311428278</v>
      </c>
      <c r="AA17" s="18">
        <f>'1o τριμηνο'!AA17</f>
        <v>0.21224415206415467</v>
      </c>
      <c r="AB17" s="19">
        <f>'1o τριμηνο'!AB17</f>
        <v>0</v>
      </c>
      <c r="AC17" s="19">
        <f>'1o τριμηνο'!AC17</f>
        <v>0.24141771232652684</v>
      </c>
      <c r="AD17" s="20">
        <f>'1o τριμηνο'!AD17</f>
        <v>0</v>
      </c>
      <c r="AE17" s="28">
        <f>'1o τριμηνο'!AE17</f>
        <v>0</v>
      </c>
      <c r="AF17" s="19">
        <f>'1o τριμηνο'!AF17</f>
        <v>0</v>
      </c>
      <c r="AG17" s="19">
        <f>'1o τριμηνο'!AG17</f>
        <v>0</v>
      </c>
      <c r="AH17" s="20">
        <f>'1o τριμηνο'!AH17</f>
        <v>0.15832273541706784</v>
      </c>
      <c r="AI17" s="28">
        <f>'1o τριμηνο'!AI17</f>
        <v>0</v>
      </c>
      <c r="AJ17" s="19">
        <f>'1o τριμηνο'!AJ17</f>
        <v>0</v>
      </c>
      <c r="AK17" s="19">
        <f>'1o τριμηνο'!AK17</f>
        <v>0</v>
      </c>
      <c r="AL17" s="20">
        <f>'1o τριμηνο'!AL17</f>
        <v>0</v>
      </c>
      <c r="AM17" s="28">
        <f>'1o τριμηνο'!AM17</f>
        <v>0</v>
      </c>
      <c r="AN17" s="19">
        <f>'1o τριμηνο'!AN17</f>
        <v>0</v>
      </c>
      <c r="AO17" s="19">
        <f>'1o τριμηνο'!AO17</f>
        <v>0</v>
      </c>
      <c r="AP17" s="29">
        <f>'1o τριμηνο'!AP17</f>
        <v>0</v>
      </c>
    </row>
    <row r="18" spans="1:42" ht="16" x14ac:dyDescent="0.2">
      <c r="A18" s="17">
        <v>12</v>
      </c>
      <c r="B18" s="41" t="s">
        <v>70</v>
      </c>
      <c r="C18" s="28">
        <f>'1o τριμηνο'!C18</f>
        <v>0</v>
      </c>
      <c r="D18" s="19">
        <f>'1o τριμηνο'!D18</f>
        <v>3.125E-2</v>
      </c>
      <c r="E18" s="19">
        <f>'1o τριμηνο'!E18</f>
        <v>0</v>
      </c>
      <c r="F18" s="29">
        <f>'1o τριμηνο'!F18</f>
        <v>0.10522646216274381</v>
      </c>
      <c r="G18" s="18">
        <f>'1o τριμηνο'!G18</f>
        <v>0</v>
      </c>
      <c r="H18" s="19">
        <f>'1o τριμηνο'!H18</f>
        <v>0</v>
      </c>
      <c r="I18" s="19">
        <f>'1o τριμηνο'!I18</f>
        <v>0</v>
      </c>
      <c r="J18" s="29">
        <f>'1o τριμηνο'!J18</f>
        <v>0</v>
      </c>
      <c r="K18" s="18">
        <f>'1o τριμηνο'!K18</f>
        <v>0</v>
      </c>
      <c r="L18" s="19">
        <f>'1o τριμηνο'!L18</f>
        <v>0</v>
      </c>
      <c r="M18" s="19">
        <f>'1o τριμηνο'!M18</f>
        <v>0</v>
      </c>
      <c r="N18" s="29">
        <f>'1o τριμηνο'!N18</f>
        <v>0</v>
      </c>
      <c r="O18" s="18">
        <f>'1o τριμηνο'!O18</f>
        <v>0</v>
      </c>
      <c r="P18" s="19">
        <f>'1o τριμηνο'!P18</f>
        <v>0</v>
      </c>
      <c r="Q18" s="19">
        <f>'1o τριμηνο'!Q18</f>
        <v>0</v>
      </c>
      <c r="R18" s="29">
        <f>'1o τριμηνο'!R18</f>
        <v>0</v>
      </c>
      <c r="S18" s="18">
        <f>'1o τριμηνο'!S18</f>
        <v>0</v>
      </c>
      <c r="T18" s="19">
        <f>'1o τριμηνο'!T18</f>
        <v>0</v>
      </c>
      <c r="U18" s="19">
        <f>'1o τριμηνο'!U18</f>
        <v>0</v>
      </c>
      <c r="V18" s="29">
        <f>'1o τριμηνο'!V18</f>
        <v>0</v>
      </c>
      <c r="W18" s="18">
        <f>'1o τριμηνο'!W18</f>
        <v>0</v>
      </c>
      <c r="X18" s="19">
        <f>'1o τριμηνο'!X18</f>
        <v>0</v>
      </c>
      <c r="Y18" s="19">
        <f>'1o τριμηνο'!Y18</f>
        <v>0</v>
      </c>
      <c r="Z18" s="29">
        <f>'1o τριμηνο'!Z18</f>
        <v>0</v>
      </c>
      <c r="AA18" s="18">
        <f>'1o τριμηνο'!AA18</f>
        <v>0</v>
      </c>
      <c r="AB18" s="19">
        <f>'1o τριμηνο'!AB18</f>
        <v>0</v>
      </c>
      <c r="AC18" s="19">
        <f>'1o τριμηνο'!AC18</f>
        <v>0</v>
      </c>
      <c r="AD18" s="20">
        <f>'1o τριμηνο'!AD18</f>
        <v>0</v>
      </c>
      <c r="AE18" s="28">
        <f>'1o τριμηνο'!AE18</f>
        <v>0</v>
      </c>
      <c r="AF18" s="19">
        <f>'1o τριμηνο'!AF18</f>
        <v>0</v>
      </c>
      <c r="AG18" s="19">
        <f>'1o τριμηνο'!AG18</f>
        <v>0</v>
      </c>
      <c r="AH18" s="20">
        <f>'1o τριμηνο'!AH18</f>
        <v>0</v>
      </c>
      <c r="AI18" s="28">
        <f>'1o τριμηνο'!AI18</f>
        <v>0</v>
      </c>
      <c r="AJ18" s="19">
        <f>'1o τριμηνο'!AJ18</f>
        <v>0</v>
      </c>
      <c r="AK18" s="19">
        <f>'1o τριμηνο'!AK18</f>
        <v>0</v>
      </c>
      <c r="AL18" s="20">
        <f>'1o τριμηνο'!AL18</f>
        <v>0</v>
      </c>
      <c r="AM18" s="28">
        <f>'1o τριμηνο'!AM18</f>
        <v>0</v>
      </c>
      <c r="AN18" s="19">
        <f>'1o τριμηνο'!AN18</f>
        <v>0</v>
      </c>
      <c r="AO18" s="19">
        <f>'1o τριμηνο'!AO18</f>
        <v>0</v>
      </c>
      <c r="AP18" s="29">
        <f>'1o τριμηνο'!AP18</f>
        <v>0</v>
      </c>
    </row>
    <row r="19" spans="1:42" ht="16" x14ac:dyDescent="0.2">
      <c r="A19" s="17">
        <v>13</v>
      </c>
      <c r="B19" s="41" t="s">
        <v>71</v>
      </c>
      <c r="C19" s="28">
        <f>'1o τριμηνο'!C19</f>
        <v>5.6021401660914072E-2</v>
      </c>
      <c r="D19" s="19">
        <f>'1o τριμηνο'!D19</f>
        <v>6.25E-2</v>
      </c>
      <c r="E19" s="19">
        <f>'1o τριμηνο'!E19</f>
        <v>5.0354293764244634E-2</v>
      </c>
      <c r="F19" s="29">
        <f>'1o τριμηνο'!F19</f>
        <v>4.5862912098818764E-2</v>
      </c>
      <c r="G19" s="18">
        <f>'1o τριμηνο'!G19</f>
        <v>5.4938151925239445E-2</v>
      </c>
      <c r="H19" s="19">
        <f>'1o τριμηνο'!H19</f>
        <v>0</v>
      </c>
      <c r="I19" s="19">
        <f>'1o τριμηνο'!I19</f>
        <v>4.2931355772422998E-2</v>
      </c>
      <c r="J19" s="29">
        <f>'1o τριμηνο'!J19</f>
        <v>3.9351908051267519E-4</v>
      </c>
      <c r="K19" s="18">
        <f>'1o τριμηνο'!K19</f>
        <v>4.7505728891239205E-2</v>
      </c>
      <c r="L19" s="19">
        <f>'1o τριμηνο'!L19</f>
        <v>0</v>
      </c>
      <c r="M19" s="19">
        <f>'1o τριμηνο'!M19</f>
        <v>3.1355399867822174E-2</v>
      </c>
      <c r="N19" s="29">
        <f>'1o τριμηνο'!N19</f>
        <v>0</v>
      </c>
      <c r="O19" s="18">
        <f>'1o τριμηνο'!O19</f>
        <v>4.0957823180218803E-2</v>
      </c>
      <c r="P19" s="19">
        <f>'1o τριμηνο'!P19</f>
        <v>0</v>
      </c>
      <c r="Q19" s="19">
        <f>'1o τριμηνο'!Q19</f>
        <v>1.0025388260137045E-2</v>
      </c>
      <c r="R19" s="29">
        <f>'1o τριμηνο'!R19</f>
        <v>0</v>
      </c>
      <c r="S19" s="18">
        <f>'1o τριμηνο'!S19</f>
        <v>4.6965056100732781E-2</v>
      </c>
      <c r="T19" s="19">
        <f>'1o τριμηνο'!T19</f>
        <v>0</v>
      </c>
      <c r="U19" s="19">
        <f>'1o τριμηνο'!U19</f>
        <v>2.3894087572857495E-2</v>
      </c>
      <c r="V19" s="29">
        <f>'1o τριμηνο'!V19</f>
        <v>0</v>
      </c>
      <c r="W19" s="18">
        <f>'1o τριμηνο'!W19</f>
        <v>5.7624331733157556E-2</v>
      </c>
      <c r="X19" s="19">
        <f>'1o τριμηνο'!X19</f>
        <v>6.2871900579563836E-2</v>
      </c>
      <c r="Y19" s="19">
        <f>'1o τριμηνο'!Y19</f>
        <v>1.3015308044655073E-2</v>
      </c>
      <c r="Z19" s="29">
        <f>'1o τριμηνο'!Z19</f>
        <v>1.9486363917637698E-2</v>
      </c>
      <c r="AA19" s="18">
        <f>'1o τριμηνο'!AA19</f>
        <v>2.2397152580502119E-2</v>
      </c>
      <c r="AB19" s="19">
        <f>'1o τριμηνο'!AB19</f>
        <v>0</v>
      </c>
      <c r="AC19" s="19">
        <f>'1o τριμηνο'!AC19</f>
        <v>1.8510142726537223E-2</v>
      </c>
      <c r="AD19" s="20">
        <f>'1o τριμηνο'!AD19</f>
        <v>0</v>
      </c>
      <c r="AE19" s="28">
        <f>'1o τριμηνο'!AE19</f>
        <v>0</v>
      </c>
      <c r="AF19" s="19">
        <f>'1o τριμηνο'!AF19</f>
        <v>0.50000000059414507</v>
      </c>
      <c r="AG19" s="19">
        <f>'1o τριμηνο'!AG19</f>
        <v>0</v>
      </c>
      <c r="AH19" s="20">
        <f>'1o τριμηνο'!AH19</f>
        <v>0.44531168410274136</v>
      </c>
      <c r="AI19" s="28">
        <f>'1o τριμηνο'!AI19</f>
        <v>0</v>
      </c>
      <c r="AJ19" s="19">
        <f>'1o τριμηνο'!AJ19</f>
        <v>0</v>
      </c>
      <c r="AK19" s="19">
        <f>'1o τριμηνο'!AK19</f>
        <v>0</v>
      </c>
      <c r="AL19" s="20">
        <f>'1o τριμηνο'!AL19</f>
        <v>0</v>
      </c>
      <c r="AM19" s="28">
        <f>'1o τριμηνο'!AM19</f>
        <v>0</v>
      </c>
      <c r="AN19" s="19">
        <f>'1o τριμηνο'!AN19</f>
        <v>0</v>
      </c>
      <c r="AO19" s="19">
        <f>'1o τριμηνο'!AO19</f>
        <v>0</v>
      </c>
      <c r="AP19" s="29">
        <f>'1o τριμηνο'!AP19</f>
        <v>0</v>
      </c>
    </row>
    <row r="20" spans="1:42" ht="16" x14ac:dyDescent="0.2">
      <c r="A20" s="17">
        <v>14</v>
      </c>
      <c r="B20" s="41" t="s">
        <v>72</v>
      </c>
      <c r="C20" s="28">
        <f>'1o τριμηνο'!C20</f>
        <v>0</v>
      </c>
      <c r="D20" s="19">
        <f>'1o τριμηνο'!D20</f>
        <v>0</v>
      </c>
      <c r="E20" s="19">
        <f>'1o τριμηνο'!E20</f>
        <v>0</v>
      </c>
      <c r="F20" s="29">
        <f>'1o τριμηνο'!F20</f>
        <v>0</v>
      </c>
      <c r="G20" s="18">
        <f>'1o τριμηνο'!G20</f>
        <v>0</v>
      </c>
      <c r="H20" s="19">
        <f>'1o τριμηνο'!H20</f>
        <v>0</v>
      </c>
      <c r="I20" s="19">
        <f>'1o τριμηνο'!I20</f>
        <v>0</v>
      </c>
      <c r="J20" s="29">
        <f>'1o τριμηνο'!J20</f>
        <v>0</v>
      </c>
      <c r="K20" s="18">
        <f>'1o τριμηνο'!K20</f>
        <v>0</v>
      </c>
      <c r="L20" s="19">
        <f>'1o τριμηνο'!L20</f>
        <v>0</v>
      </c>
      <c r="M20" s="19">
        <f>'1o τριμηνο'!M20</f>
        <v>0</v>
      </c>
      <c r="N20" s="29">
        <f>'1o τριμηνο'!N20</f>
        <v>0</v>
      </c>
      <c r="O20" s="18">
        <f>'1o τριμηνο'!O20</f>
        <v>0</v>
      </c>
      <c r="P20" s="19">
        <f>'1o τριμηνο'!P20</f>
        <v>0</v>
      </c>
      <c r="Q20" s="19">
        <f>'1o τριμηνο'!Q20</f>
        <v>0</v>
      </c>
      <c r="R20" s="29">
        <f>'1o τριμηνο'!R20</f>
        <v>0</v>
      </c>
      <c r="S20" s="18">
        <f>'1o τριμηνο'!S20</f>
        <v>0</v>
      </c>
      <c r="T20" s="19">
        <f>'1o τριμηνο'!T20</f>
        <v>0</v>
      </c>
      <c r="U20" s="19">
        <f>'1o τριμηνο'!U20</f>
        <v>0</v>
      </c>
      <c r="V20" s="29">
        <f>'1o τριμηνο'!V20</f>
        <v>0</v>
      </c>
      <c r="W20" s="18">
        <f>'1o τριμηνο'!W20</f>
        <v>0</v>
      </c>
      <c r="X20" s="19">
        <f>'1o τριμηνο'!X20</f>
        <v>0</v>
      </c>
      <c r="Y20" s="19">
        <f>'1o τριμηνο'!Y20</f>
        <v>0</v>
      </c>
      <c r="Z20" s="29">
        <f>'1o τριμηνο'!Z20</f>
        <v>0</v>
      </c>
      <c r="AA20" s="18">
        <f>'1o τριμηνο'!AA20</f>
        <v>0</v>
      </c>
      <c r="AB20" s="19">
        <f>'1o τριμηνο'!AB20</f>
        <v>0</v>
      </c>
      <c r="AC20" s="19">
        <f>'1o τριμηνο'!AC20</f>
        <v>0</v>
      </c>
      <c r="AD20" s="20">
        <f>'1o τριμηνο'!AD20</f>
        <v>0</v>
      </c>
      <c r="AE20" s="28">
        <f>'1o τριμηνο'!AE20</f>
        <v>0</v>
      </c>
      <c r="AF20" s="19">
        <f>'1o τριμηνο'!AF20</f>
        <v>0</v>
      </c>
      <c r="AG20" s="19">
        <f>'1o τριμηνο'!AG20</f>
        <v>0</v>
      </c>
      <c r="AH20" s="20">
        <f>'1o τριμηνο'!AH20</f>
        <v>0</v>
      </c>
      <c r="AI20" s="28">
        <f>'1o τριμηνο'!AI20</f>
        <v>0</v>
      </c>
      <c r="AJ20" s="19">
        <f>'1o τριμηνο'!AJ20</f>
        <v>0</v>
      </c>
      <c r="AK20" s="19">
        <f>'1o τριμηνο'!AK20</f>
        <v>0</v>
      </c>
      <c r="AL20" s="20">
        <f>'1o τριμηνο'!AL20</f>
        <v>0</v>
      </c>
      <c r="AM20" s="28">
        <f>'1o τριμηνο'!AM20</f>
        <v>0</v>
      </c>
      <c r="AN20" s="19">
        <f>'1o τριμηνο'!AN20</f>
        <v>1</v>
      </c>
      <c r="AO20" s="19">
        <f>'1o τριμηνο'!AO20</f>
        <v>0</v>
      </c>
      <c r="AP20" s="29">
        <f>'1o τριμηνο'!AP20</f>
        <v>1</v>
      </c>
    </row>
    <row r="21" spans="1:42" ht="16" x14ac:dyDescent="0.2">
      <c r="A21" s="17">
        <v>15</v>
      </c>
      <c r="B21" s="41" t="s">
        <v>73</v>
      </c>
      <c r="C21" s="28">
        <f>'1o τριμηνο'!C21</f>
        <v>0</v>
      </c>
      <c r="D21" s="19">
        <f>'1o τριμηνο'!D21</f>
        <v>0</v>
      </c>
      <c r="E21" s="19">
        <f>'1o τριμηνο'!E21</f>
        <v>0</v>
      </c>
      <c r="F21" s="29">
        <f>'1o τριμηνο'!F21</f>
        <v>0</v>
      </c>
      <c r="G21" s="18">
        <f>'1o τριμηνο'!G21</f>
        <v>0</v>
      </c>
      <c r="H21" s="19">
        <f>'1o τριμηνο'!H21</f>
        <v>5.8823529411764705E-2</v>
      </c>
      <c r="I21" s="19">
        <f>'1o τριμηνο'!I21</f>
        <v>0</v>
      </c>
      <c r="J21" s="29">
        <f>'1o τριμηνο'!J21</f>
        <v>0.47833419756174539</v>
      </c>
      <c r="K21" s="18">
        <f>'1o τριμηνο'!K21</f>
        <v>0</v>
      </c>
      <c r="L21" s="19">
        <f>'1o τριμηνο'!L21</f>
        <v>0</v>
      </c>
      <c r="M21" s="19">
        <f>'1o τριμηνο'!M21</f>
        <v>0</v>
      </c>
      <c r="N21" s="29">
        <f>'1o τριμηνο'!N21</f>
        <v>0</v>
      </c>
      <c r="O21" s="18">
        <f>'1o τριμηνο'!O21</f>
        <v>0</v>
      </c>
      <c r="P21" s="19">
        <f>'1o τριμηνο'!P21</f>
        <v>0</v>
      </c>
      <c r="Q21" s="19">
        <f>'1o τριμηνο'!Q21</f>
        <v>0</v>
      </c>
      <c r="R21" s="29">
        <f>'1o τριμηνο'!R21</f>
        <v>0</v>
      </c>
      <c r="S21" s="18">
        <f>'1o τριμηνο'!S21</f>
        <v>0</v>
      </c>
      <c r="T21" s="19">
        <f>'1o τριμηνο'!T21</f>
        <v>0</v>
      </c>
      <c r="U21" s="19">
        <f>'1o τριμηνο'!U21</f>
        <v>0</v>
      </c>
      <c r="V21" s="29">
        <f>'1o τριμηνο'!V21</f>
        <v>0</v>
      </c>
      <c r="W21" s="18">
        <f>'1o τριμηνο'!W21</f>
        <v>0</v>
      </c>
      <c r="X21" s="19">
        <f>'1o τριμηνο'!X21</f>
        <v>0</v>
      </c>
      <c r="Y21" s="19">
        <f>'1o τριμηνο'!Y21</f>
        <v>0</v>
      </c>
      <c r="Z21" s="29">
        <f>'1o τριμηνο'!Z21</f>
        <v>0</v>
      </c>
      <c r="AA21" s="18">
        <f>'1o τριμηνο'!AA21</f>
        <v>0</v>
      </c>
      <c r="AB21" s="19">
        <f>'1o τριμηνο'!AB21</f>
        <v>0</v>
      </c>
      <c r="AC21" s="19">
        <f>'1o τριμηνο'!AC21</f>
        <v>0</v>
      </c>
      <c r="AD21" s="20">
        <f>'1o τριμηνο'!AD21</f>
        <v>0</v>
      </c>
      <c r="AE21" s="28">
        <f>'1o τριμηνο'!AE21</f>
        <v>0</v>
      </c>
      <c r="AF21" s="19">
        <f>'1o τριμηνο'!AF21</f>
        <v>0</v>
      </c>
      <c r="AG21" s="19">
        <f>'1o τριμηνο'!AG21</f>
        <v>0</v>
      </c>
      <c r="AH21" s="20">
        <f>'1o τριμηνο'!AH21</f>
        <v>0</v>
      </c>
      <c r="AI21" s="28">
        <f>'1o τριμηνο'!AI21</f>
        <v>0</v>
      </c>
      <c r="AJ21" s="19">
        <f>'1o τριμηνο'!AJ21</f>
        <v>0</v>
      </c>
      <c r="AK21" s="19">
        <f>'1o τριμηνο'!AK21</f>
        <v>0</v>
      </c>
      <c r="AL21" s="20">
        <f>'1o τριμηνο'!AL21</f>
        <v>0</v>
      </c>
      <c r="AM21" s="28">
        <f>'1o τριμηνο'!AM21</f>
        <v>0</v>
      </c>
      <c r="AN21" s="19">
        <f>'1o τριμηνο'!AN21</f>
        <v>0</v>
      </c>
      <c r="AO21" s="19">
        <f>'1o τριμηνο'!AO21</f>
        <v>0</v>
      </c>
      <c r="AP21" s="29">
        <f>'1o τριμηνο'!AP21</f>
        <v>0</v>
      </c>
    </row>
    <row r="22" spans="1:42" ht="16" x14ac:dyDescent="0.2">
      <c r="A22" s="17">
        <v>16</v>
      </c>
      <c r="B22" s="41" t="s">
        <v>74</v>
      </c>
      <c r="C22" s="28">
        <f>'1o τριμηνο'!C22</f>
        <v>3.4586132610982465E-2</v>
      </c>
      <c r="D22" s="19">
        <f>'1o τριμηνο'!D22</f>
        <v>0</v>
      </c>
      <c r="E22" s="19">
        <f>'1o τριμηνο'!E22</f>
        <v>2.659298956055375E-2</v>
      </c>
      <c r="F22" s="29">
        <f>'1o τριμηνο'!F22</f>
        <v>9.134116476708147E-4</v>
      </c>
      <c r="G22" s="18">
        <f>'1o τριμηνο'!G22</f>
        <v>2.2668579626972739E-2</v>
      </c>
      <c r="H22" s="19">
        <f>'1o τριμηνο'!H22</f>
        <v>2.9411764705882353E-2</v>
      </c>
      <c r="I22" s="19">
        <f>'1o τριμηνο'!I22</f>
        <v>1.8071727543769536E-2</v>
      </c>
      <c r="J22" s="29">
        <f>'1o τριμηνο'!J22</f>
        <v>2.1302488068277578E-3</v>
      </c>
      <c r="K22" s="18">
        <f>'1o τριμηνο'!K22</f>
        <v>3.159935799307894E-2</v>
      </c>
      <c r="L22" s="19">
        <f>'1o τριμηνο'!L22</f>
        <v>0</v>
      </c>
      <c r="M22" s="19">
        <f>'1o τριμηνο'!M22</f>
        <v>2.5291018262200125E-2</v>
      </c>
      <c r="N22" s="29">
        <f>'1o τριμηνο'!N22</f>
        <v>0</v>
      </c>
      <c r="O22" s="18">
        <f>'1o τριμηνο'!O22</f>
        <v>2.5011225422252367E-2</v>
      </c>
      <c r="P22" s="19">
        <f>'1o τριμηνο'!P22</f>
        <v>0</v>
      </c>
      <c r="Q22" s="19">
        <f>'1o τριμηνο'!Q22</f>
        <v>3.4966829421018372E-3</v>
      </c>
      <c r="R22" s="29">
        <f>'1o τριμηνο'!R22</f>
        <v>0</v>
      </c>
      <c r="S22" s="18">
        <f>'1o τριμηνο'!S22</f>
        <v>3.4629420275501796E-2</v>
      </c>
      <c r="T22" s="19">
        <f>'1o τριμηνο'!T22</f>
        <v>0</v>
      </c>
      <c r="U22" s="19">
        <f>'1o τριμηνο'!U22</f>
        <v>2.0645554059433257E-2</v>
      </c>
      <c r="V22" s="29">
        <f>'1o τριμηνο'!V22</f>
        <v>0</v>
      </c>
      <c r="W22" s="18">
        <f>'1o τριμηνο'!W22</f>
        <v>2.4089690974859228E-2</v>
      </c>
      <c r="X22" s="19">
        <f>'1o τριμηνο'!X22</f>
        <v>0</v>
      </c>
      <c r="Y22" s="19">
        <f>'1o τριμηνο'!Y22</f>
        <v>4.9885548818183242E-3</v>
      </c>
      <c r="Z22" s="29">
        <f>'1o τριμηνο'!Z22</f>
        <v>0</v>
      </c>
      <c r="AA22" s="18">
        <f>'1o τριμηνο'!AA22</f>
        <v>3.3599973549634774E-3</v>
      </c>
      <c r="AB22" s="19">
        <f>'1o τριμηνο'!AB22</f>
        <v>0</v>
      </c>
      <c r="AC22" s="19">
        <f>'1o τριμηνο'!AC22</f>
        <v>2.807125736380606E-3</v>
      </c>
      <c r="AD22" s="20">
        <f>'1o τριμηνο'!AD22</f>
        <v>0</v>
      </c>
      <c r="AE22" s="28">
        <f>'1o τριμηνο'!AE22</f>
        <v>0</v>
      </c>
      <c r="AF22" s="19">
        <f>'1o τριμηνο'!AF22</f>
        <v>0</v>
      </c>
      <c r="AG22" s="19">
        <f>'1o τριμηνο'!AG22</f>
        <v>0</v>
      </c>
      <c r="AH22" s="20">
        <f>'1o τριμηνο'!AH22</f>
        <v>0</v>
      </c>
      <c r="AI22" s="28">
        <f>'1o τριμηνο'!AI22</f>
        <v>0</v>
      </c>
      <c r="AJ22" s="19">
        <f>'1o τριμηνο'!AJ22</f>
        <v>0</v>
      </c>
      <c r="AK22" s="19">
        <f>'1o τριμηνο'!AK22</f>
        <v>0</v>
      </c>
      <c r="AL22" s="20">
        <f>'1o τριμηνο'!AL22</f>
        <v>0</v>
      </c>
      <c r="AM22" s="28">
        <f>'1o τριμηνο'!AM22</f>
        <v>0</v>
      </c>
      <c r="AN22" s="19">
        <f>'1o τριμηνο'!AN22</f>
        <v>0</v>
      </c>
      <c r="AO22" s="19">
        <f>'1o τριμηνο'!AO22</f>
        <v>0</v>
      </c>
      <c r="AP22" s="29">
        <f>'1o τριμηνο'!AP22</f>
        <v>0</v>
      </c>
    </row>
    <row r="23" spans="1:42" ht="16" x14ac:dyDescent="0.2">
      <c r="A23" s="17">
        <v>17</v>
      </c>
      <c r="B23" s="44" t="s">
        <v>75</v>
      </c>
      <c r="C23" s="28">
        <f>'1o τριμηνο'!C23</f>
        <v>0</v>
      </c>
      <c r="D23" s="19">
        <f>'1o τριμηνο'!D23</f>
        <v>0</v>
      </c>
      <c r="E23" s="19">
        <f>'1o τριμηνο'!E23</f>
        <v>0</v>
      </c>
      <c r="F23" s="29">
        <f>'1o τριμηνο'!F23</f>
        <v>0</v>
      </c>
      <c r="G23" s="18">
        <f>'1o τριμηνο'!G23</f>
        <v>0</v>
      </c>
      <c r="H23" s="19">
        <f>'1o τριμηνο'!H23</f>
        <v>2.9411764705882353E-2</v>
      </c>
      <c r="I23" s="19">
        <f>'1o τριμηνο'!I23</f>
        <v>0</v>
      </c>
      <c r="J23" s="29">
        <f>'1o τριμηνο'!J23</f>
        <v>0.13518637411020962</v>
      </c>
      <c r="K23" s="18">
        <f>'1o τριμηνο'!K23</f>
        <v>0</v>
      </c>
      <c r="L23" s="19">
        <f>'1o τριμηνο'!L23</f>
        <v>0</v>
      </c>
      <c r="M23" s="19">
        <f>'1o τριμηνο'!M23</f>
        <v>0</v>
      </c>
      <c r="N23" s="29">
        <f>'1o τριμηνο'!N23</f>
        <v>0</v>
      </c>
      <c r="O23" s="18">
        <f>'1o τριμηνο'!O23</f>
        <v>0</v>
      </c>
      <c r="P23" s="19">
        <f>'1o τριμηνο'!P23</f>
        <v>0</v>
      </c>
      <c r="Q23" s="19">
        <f>'1o τριμηνο'!Q23</f>
        <v>0</v>
      </c>
      <c r="R23" s="29">
        <f>'1o τριμηνο'!R23</f>
        <v>0</v>
      </c>
      <c r="S23" s="18">
        <f>'1o τριμηνο'!S23</f>
        <v>0</v>
      </c>
      <c r="T23" s="19">
        <f>'1o τριμηνο'!T23</f>
        <v>0</v>
      </c>
      <c r="U23" s="19">
        <f>'1o τριμηνο'!U23</f>
        <v>0</v>
      </c>
      <c r="V23" s="29">
        <f>'1o τριμηνο'!V23</f>
        <v>0</v>
      </c>
      <c r="W23" s="18">
        <f>'1o τριμηνο'!W23</f>
        <v>0</v>
      </c>
      <c r="X23" s="19">
        <f>'1o τριμηνο'!X23</f>
        <v>0</v>
      </c>
      <c r="Y23" s="19">
        <f>'1o τριμηνο'!Y23</f>
        <v>0</v>
      </c>
      <c r="Z23" s="29">
        <f>'1o τριμηνο'!Z23</f>
        <v>0</v>
      </c>
      <c r="AA23" s="18">
        <f>'1o τριμηνο'!AA23</f>
        <v>0</v>
      </c>
      <c r="AB23" s="19">
        <f>'1o τριμηνο'!AB23</f>
        <v>0</v>
      </c>
      <c r="AC23" s="19">
        <f>'1o τριμηνο'!AC23</f>
        <v>0</v>
      </c>
      <c r="AD23" s="20">
        <f>'1o τριμηνο'!AD23</f>
        <v>0</v>
      </c>
      <c r="AE23" s="28">
        <f>'1o τριμηνο'!AE23</f>
        <v>0</v>
      </c>
      <c r="AF23" s="19">
        <f>'1o τριμηνο'!AF23</f>
        <v>0</v>
      </c>
      <c r="AG23" s="19">
        <f>'1o τριμηνο'!AG23</f>
        <v>0</v>
      </c>
      <c r="AH23" s="20">
        <f>'1o τριμηνο'!AH23</f>
        <v>0</v>
      </c>
      <c r="AI23" s="28">
        <f>'1o τριμηνο'!AI23</f>
        <v>0</v>
      </c>
      <c r="AJ23" s="19">
        <f>'1o τριμηνο'!AJ23</f>
        <v>0</v>
      </c>
      <c r="AK23" s="19">
        <f>'1o τριμηνο'!AK23</f>
        <v>0</v>
      </c>
      <c r="AL23" s="20">
        <f>'1o τριμηνο'!AL23</f>
        <v>0</v>
      </c>
      <c r="AM23" s="28">
        <f>'1o τριμηνο'!AM23</f>
        <v>0</v>
      </c>
      <c r="AN23" s="19">
        <f>'1o τριμηνο'!AN23</f>
        <v>0</v>
      </c>
      <c r="AO23" s="19">
        <f>'1o τριμηνο'!AO23</f>
        <v>0</v>
      </c>
      <c r="AP23" s="29">
        <f>'1o τριμηνο'!AP23</f>
        <v>0</v>
      </c>
    </row>
    <row r="24" spans="1:42" ht="16" x14ac:dyDescent="0.2">
      <c r="A24" s="17">
        <v>18</v>
      </c>
      <c r="B24" s="44" t="s">
        <v>37</v>
      </c>
      <c r="C24" s="28">
        <f>'1o τριμηνο'!C24</f>
        <v>0</v>
      </c>
      <c r="D24" s="19">
        <f>'1o τριμηνο'!D24</f>
        <v>0</v>
      </c>
      <c r="E24" s="19">
        <f>'1o τριμηνο'!E24</f>
        <v>0</v>
      </c>
      <c r="F24" s="29">
        <f>'1o τριμηνο'!F24</f>
        <v>0</v>
      </c>
      <c r="G24" s="18">
        <f>'1o τριμηνο'!G24</f>
        <v>0</v>
      </c>
      <c r="H24" s="19">
        <f>'1o τριμηνο'!H24</f>
        <v>0</v>
      </c>
      <c r="I24" s="19">
        <f>'1o τριμηνο'!I24</f>
        <v>0</v>
      </c>
      <c r="J24" s="29">
        <f>'1o τριμηνο'!J24</f>
        <v>0</v>
      </c>
      <c r="K24" s="18">
        <f>'1o τριμηνο'!K24</f>
        <v>0</v>
      </c>
      <c r="L24" s="19">
        <f>'1o τριμηνο'!L24</f>
        <v>0</v>
      </c>
      <c r="M24" s="19">
        <f>'1o τριμηνο'!M24</f>
        <v>0</v>
      </c>
      <c r="N24" s="29">
        <f>'1o τριμηνο'!N24</f>
        <v>0</v>
      </c>
      <c r="O24" s="18">
        <f>'1o τριμηνο'!O24</f>
        <v>0</v>
      </c>
      <c r="P24" s="19">
        <f>'1o τριμηνο'!P24</f>
        <v>0</v>
      </c>
      <c r="Q24" s="19">
        <f>'1o τριμηνο'!Q24</f>
        <v>0</v>
      </c>
      <c r="R24" s="29">
        <f>'1o τριμηνο'!R24</f>
        <v>0</v>
      </c>
      <c r="S24" s="18">
        <f>'1o τριμηνο'!S24</f>
        <v>0</v>
      </c>
      <c r="T24" s="19">
        <f>'1o τριμηνο'!T24</f>
        <v>0</v>
      </c>
      <c r="U24" s="19">
        <f>'1o τριμηνο'!U24</f>
        <v>0</v>
      </c>
      <c r="V24" s="29">
        <f>'1o τριμηνο'!V24</f>
        <v>0</v>
      </c>
      <c r="W24" s="18">
        <f>'1o τριμηνο'!W24</f>
        <v>0</v>
      </c>
      <c r="X24" s="19">
        <f>'1o τριμηνο'!X24</f>
        <v>0</v>
      </c>
      <c r="Y24" s="19">
        <f>'1o τριμηνο'!Y24</f>
        <v>0</v>
      </c>
      <c r="Z24" s="29">
        <f>'1o τριμηνο'!Z24</f>
        <v>0</v>
      </c>
      <c r="AA24" s="18">
        <f>'1o τριμηνο'!AA24</f>
        <v>0</v>
      </c>
      <c r="AB24" s="19">
        <f>'1o τριμηνο'!AB24</f>
        <v>0</v>
      </c>
      <c r="AC24" s="19">
        <f>'1o τριμηνο'!AC24</f>
        <v>0</v>
      </c>
      <c r="AD24" s="20">
        <f>'1o τριμηνο'!AD24</f>
        <v>0</v>
      </c>
      <c r="AE24" s="28">
        <f>'1o τριμηνο'!AE24</f>
        <v>0</v>
      </c>
      <c r="AF24" s="19">
        <f>'1o τριμηνο'!AF24</f>
        <v>0</v>
      </c>
      <c r="AG24" s="19">
        <f>'1o τριμηνο'!AG24</f>
        <v>0</v>
      </c>
      <c r="AH24" s="20">
        <f>'1o τριμηνο'!AH24</f>
        <v>0</v>
      </c>
      <c r="AI24" s="28">
        <f>'1o τριμηνο'!AI24</f>
        <v>0</v>
      </c>
      <c r="AJ24" s="19">
        <f>'1o τριμηνο'!AJ24</f>
        <v>0</v>
      </c>
      <c r="AK24" s="19">
        <f>'1o τριμηνο'!AK24</f>
        <v>0</v>
      </c>
      <c r="AL24" s="20">
        <f>'1o τριμηνο'!AL24</f>
        <v>0</v>
      </c>
      <c r="AM24" s="28">
        <f>'1o τριμηνο'!AM24</f>
        <v>0</v>
      </c>
      <c r="AN24" s="19">
        <f>'1o τριμηνο'!AN24</f>
        <v>0</v>
      </c>
      <c r="AO24" s="19">
        <f>'1o τριμηνο'!AO24</f>
        <v>0</v>
      </c>
      <c r="AP24" s="29">
        <f>'1o τριμηνο'!AP24</f>
        <v>0</v>
      </c>
    </row>
    <row r="25" spans="1:42" ht="16" x14ac:dyDescent="0.2">
      <c r="A25" s="17">
        <v>19</v>
      </c>
      <c r="B25" s="44" t="s">
        <v>76</v>
      </c>
      <c r="C25" s="28">
        <f>'1o τριμηνο'!C25</f>
        <v>7.6324076532446978E-3</v>
      </c>
      <c r="D25" s="19">
        <f>'1o τριμηνο'!D25</f>
        <v>0</v>
      </c>
      <c r="E25" s="19">
        <f>'1o τριμηνο'!E25</f>
        <v>5.0275065618843691E-3</v>
      </c>
      <c r="F25" s="29">
        <f>'1o τριμηνο'!F25</f>
        <v>2.9982868556709401E-4</v>
      </c>
      <c r="G25" s="18">
        <f>'1o τριμηνο'!G25</f>
        <v>6.9021675908333014E-3</v>
      </c>
      <c r="H25" s="19">
        <f>'1o τριμηνο'!H25</f>
        <v>0</v>
      </c>
      <c r="I25" s="19">
        <f>'1o τριμηνο'!I25</f>
        <v>4.443173436200664E-3</v>
      </c>
      <c r="J25" s="29">
        <f>'1o τριμηνο'!J25</f>
        <v>0</v>
      </c>
      <c r="K25" s="18">
        <f>'1o τριμηνο'!K25</f>
        <v>3.8872962416617958E-3</v>
      </c>
      <c r="L25" s="19">
        <f>'1o τριμηνο'!L25</f>
        <v>0</v>
      </c>
      <c r="M25" s="19">
        <f>'1o τριμηνο'!M25</f>
        <v>2.1716568352368251E-3</v>
      </c>
      <c r="N25" s="29">
        <f>'1o τριμηνο'!N25</f>
        <v>0</v>
      </c>
      <c r="O25" s="18">
        <f>'1o τριμηνο'!O25</f>
        <v>5.2210761041017045E-3</v>
      </c>
      <c r="P25" s="19">
        <f>'1o τριμηνο'!P25</f>
        <v>0</v>
      </c>
      <c r="Q25" s="19">
        <f>'1o τριμηνο'!Q25</f>
        <v>4.3806835697102181E-4</v>
      </c>
      <c r="R25" s="29">
        <f>'1o τριμηνο'!R25</f>
        <v>0</v>
      </c>
      <c r="S25" s="18">
        <f>'1o τριμηνο'!S25</f>
        <v>8.4174340647924922E-3</v>
      </c>
      <c r="T25" s="19">
        <f>'1o τριμηνο'!T25</f>
        <v>0</v>
      </c>
      <c r="U25" s="19">
        <f>'1o τριμηνο'!U25</f>
        <v>3.8153701118786138E-3</v>
      </c>
      <c r="V25" s="29">
        <f>'1o τριμηνο'!V25</f>
        <v>0</v>
      </c>
      <c r="W25" s="18">
        <f>'1o τριμηνο'!W25</f>
        <v>1.0292687843039095E-2</v>
      </c>
      <c r="X25" s="19">
        <f>'1o τριμηνο'!X25</f>
        <v>0</v>
      </c>
      <c r="Y25" s="19">
        <f>'1o τριμηνο'!Y25</f>
        <v>1.5816771876226128E-3</v>
      </c>
      <c r="Z25" s="29">
        <f>'1o τριμηνο'!Z25</f>
        <v>0</v>
      </c>
      <c r="AA25" s="18">
        <f>'1o τριμηνο'!AA25</f>
        <v>2.0421366902196206E-3</v>
      </c>
      <c r="AB25" s="19">
        <f>'1o τριμηνο'!AB25</f>
        <v>0</v>
      </c>
      <c r="AC25" s="19">
        <f>'1o τριμηνο'!AC25</f>
        <v>2.1098830796541018E-3</v>
      </c>
      <c r="AD25" s="20">
        <f>'1o τριμηνο'!AD25</f>
        <v>0</v>
      </c>
      <c r="AE25" s="28">
        <f>'1o τριμηνο'!AE25</f>
        <v>0</v>
      </c>
      <c r="AF25" s="19">
        <f>'1o τριμηνο'!AF25</f>
        <v>0</v>
      </c>
      <c r="AG25" s="19">
        <f>'1o τριμηνο'!AG25</f>
        <v>0</v>
      </c>
      <c r="AH25" s="20">
        <f>'1o τριμηνο'!AH25</f>
        <v>0</v>
      </c>
      <c r="AI25" s="28">
        <f>'1o τριμηνο'!AI25</f>
        <v>0</v>
      </c>
      <c r="AJ25" s="19">
        <f>'1o τριμηνο'!AJ25</f>
        <v>0</v>
      </c>
      <c r="AK25" s="19">
        <f>'1o τριμηνο'!AK25</f>
        <v>0</v>
      </c>
      <c r="AL25" s="20">
        <f>'1o τριμηνο'!AL25</f>
        <v>0</v>
      </c>
      <c r="AM25" s="28">
        <f>'1o τριμηνο'!AM25</f>
        <v>0</v>
      </c>
      <c r="AN25" s="19">
        <f>'1o τριμηνο'!AN25</f>
        <v>0</v>
      </c>
      <c r="AO25" s="19">
        <f>'1o τριμηνο'!AO25</f>
        <v>0</v>
      </c>
      <c r="AP25" s="29">
        <f>'1o τριμηνο'!AP25</f>
        <v>0</v>
      </c>
    </row>
    <row r="26" spans="1:42" ht="17" thickBot="1" x14ac:dyDescent="0.25">
      <c r="A26" s="22"/>
      <c r="B26" s="45" t="s">
        <v>77</v>
      </c>
      <c r="C26" s="30">
        <f>SUM(C7:C25)</f>
        <v>0.99999999999999989</v>
      </c>
      <c r="D26" s="32">
        <f t="shared" ref="D26:Z26" si="34">SUM(D7:D25)</f>
        <v>1</v>
      </c>
      <c r="E26" s="32">
        <f t="shared" si="34"/>
        <v>1.0000000000000002</v>
      </c>
      <c r="F26" s="33">
        <f t="shared" si="34"/>
        <v>1</v>
      </c>
      <c r="G26" s="31">
        <f t="shared" si="34"/>
        <v>1.0000000000000002</v>
      </c>
      <c r="H26" s="32">
        <f t="shared" si="34"/>
        <v>1</v>
      </c>
      <c r="I26" s="32">
        <f t="shared" si="34"/>
        <v>1.0000000000000002</v>
      </c>
      <c r="J26" s="33">
        <f t="shared" si="34"/>
        <v>0.99999999999999989</v>
      </c>
      <c r="K26" s="31">
        <f t="shared" si="34"/>
        <v>1</v>
      </c>
      <c r="L26" s="32">
        <f t="shared" si="34"/>
        <v>1.0000000000000002</v>
      </c>
      <c r="M26" s="32">
        <f t="shared" si="34"/>
        <v>0.99999999999999989</v>
      </c>
      <c r="N26" s="33">
        <f t="shared" si="34"/>
        <v>1</v>
      </c>
      <c r="O26" s="31">
        <f t="shared" si="34"/>
        <v>1</v>
      </c>
      <c r="P26" s="32">
        <f t="shared" si="34"/>
        <v>1</v>
      </c>
      <c r="Q26" s="32">
        <f t="shared" si="34"/>
        <v>0.99999999999999989</v>
      </c>
      <c r="R26" s="33">
        <f t="shared" si="34"/>
        <v>1</v>
      </c>
      <c r="S26" s="31">
        <f t="shared" si="34"/>
        <v>0.99999999999999967</v>
      </c>
      <c r="T26" s="32">
        <f t="shared" si="34"/>
        <v>1</v>
      </c>
      <c r="U26" s="32">
        <f t="shared" si="34"/>
        <v>1</v>
      </c>
      <c r="V26" s="33">
        <f t="shared" si="34"/>
        <v>1</v>
      </c>
      <c r="W26" s="31">
        <f t="shared" si="34"/>
        <v>1</v>
      </c>
      <c r="X26" s="32">
        <f t="shared" si="34"/>
        <v>1</v>
      </c>
      <c r="Y26" s="32">
        <f t="shared" si="34"/>
        <v>1</v>
      </c>
      <c r="Z26" s="33">
        <f t="shared" si="34"/>
        <v>1</v>
      </c>
      <c r="AA26" s="31">
        <f>'1o τριμηνο'!AA26</f>
        <v>1.0000000000000002</v>
      </c>
      <c r="AB26" s="32">
        <f>'1o τριμηνο'!AB26</f>
        <v>0</v>
      </c>
      <c r="AC26" s="32">
        <f>'1o τριμηνο'!AC26</f>
        <v>1</v>
      </c>
      <c r="AD26" s="35">
        <f>'1o τριμηνο'!AD26</f>
        <v>0</v>
      </c>
      <c r="AE26" s="30">
        <f>'1o τριμηνο'!AE26</f>
        <v>0</v>
      </c>
      <c r="AF26" s="32">
        <f>'1o τριμηνο'!AF26</f>
        <v>1</v>
      </c>
      <c r="AG26" s="32">
        <f>'1o τριμηνο'!AG26</f>
        <v>0</v>
      </c>
      <c r="AH26" s="35">
        <f>'1o τριμηνο'!AH26</f>
        <v>1</v>
      </c>
      <c r="AI26" s="30">
        <f>'1o τριμηνο'!AI26</f>
        <v>0</v>
      </c>
      <c r="AJ26" s="32">
        <f>'1o τριμηνο'!AJ26</f>
        <v>0</v>
      </c>
      <c r="AK26" s="32">
        <f>'1o τριμηνο'!AK26</f>
        <v>0</v>
      </c>
      <c r="AL26" s="35">
        <f>'1o τριμηνο'!AL26</f>
        <v>0</v>
      </c>
      <c r="AM26" s="30">
        <f>'1o τριμηνο'!AM26</f>
        <v>0</v>
      </c>
      <c r="AN26" s="32">
        <f>'1o τριμηνο'!AN26</f>
        <v>1</v>
      </c>
      <c r="AO26" s="32">
        <f>'1o τριμηνο'!AO26</f>
        <v>0</v>
      </c>
      <c r="AP26" s="33">
        <f>'1o τριμηνο'!AP26</f>
        <v>1</v>
      </c>
    </row>
  </sheetData>
  <mergeCells count="33">
    <mergeCell ref="AO5:AP5"/>
    <mergeCell ref="AA5:AB5"/>
    <mergeCell ref="AC5:AD5"/>
    <mergeCell ref="AE5:AF5"/>
    <mergeCell ref="AG5:AH5"/>
    <mergeCell ref="AI5:AJ5"/>
    <mergeCell ref="AK5:AL5"/>
    <mergeCell ref="AI4:AL4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O4:R4"/>
    <mergeCell ref="S4:V4"/>
    <mergeCell ref="W4:Z4"/>
    <mergeCell ref="AA4:AD4"/>
    <mergeCell ref="S5:T5"/>
    <mergeCell ref="AM5:AN5"/>
    <mergeCell ref="AE4:AH4"/>
    <mergeCell ref="A2:J2"/>
    <mergeCell ref="A3:B3"/>
    <mergeCell ref="A4:B5"/>
    <mergeCell ref="C4:F4"/>
    <mergeCell ref="G4:J4"/>
    <mergeCell ref="K4:N4"/>
    <mergeCell ref="U5:V5"/>
    <mergeCell ref="W5:X5"/>
    <mergeCell ref="Y5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70A-C121-4BE9-B34B-2A591801A273}">
  <dimension ref="A1:AP26"/>
  <sheetViews>
    <sheetView tabSelected="1" zoomScale="90" zoomScaleNormal="90" workbookViewId="0">
      <pane xSplit="2" topLeftCell="C1" activePane="topRight" state="frozen"/>
      <selection activeCell="B14" sqref="B14"/>
      <selection pane="topRight" activeCell="L16" sqref="L16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78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2"/>
      <c r="K2" s="8"/>
      <c r="M2" s="10"/>
      <c r="N2" s="11"/>
    </row>
    <row r="3" spans="1:42" s="9" customFormat="1" ht="20" thickBot="1" x14ac:dyDescent="0.25">
      <c r="A3" s="63" t="s">
        <v>2</v>
      </c>
      <c r="B3" s="64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65" t="s">
        <v>3</v>
      </c>
      <c r="B4" s="66"/>
      <c r="C4" s="56" t="s">
        <v>4</v>
      </c>
      <c r="D4" s="50"/>
      <c r="E4" s="50"/>
      <c r="F4" s="57"/>
      <c r="G4" s="49" t="s">
        <v>5</v>
      </c>
      <c r="H4" s="50"/>
      <c r="I4" s="50"/>
      <c r="J4" s="51"/>
      <c r="K4" s="56" t="s">
        <v>6</v>
      </c>
      <c r="L4" s="50"/>
      <c r="M4" s="50"/>
      <c r="N4" s="57"/>
      <c r="O4" s="49" t="s">
        <v>7</v>
      </c>
      <c r="P4" s="50"/>
      <c r="Q4" s="50"/>
      <c r="R4" s="51"/>
      <c r="S4" s="56" t="s">
        <v>8</v>
      </c>
      <c r="T4" s="50"/>
      <c r="U4" s="50"/>
      <c r="V4" s="57"/>
      <c r="W4" s="49" t="s">
        <v>9</v>
      </c>
      <c r="X4" s="50"/>
      <c r="Y4" s="50"/>
      <c r="Z4" s="51"/>
      <c r="AA4" s="49" t="s">
        <v>10</v>
      </c>
      <c r="AB4" s="50"/>
      <c r="AC4" s="50"/>
      <c r="AD4" s="51"/>
      <c r="AE4" s="56" t="s">
        <v>11</v>
      </c>
      <c r="AF4" s="50"/>
      <c r="AG4" s="50"/>
      <c r="AH4" s="57"/>
      <c r="AI4" s="49" t="s">
        <v>12</v>
      </c>
      <c r="AJ4" s="50"/>
      <c r="AK4" s="50"/>
      <c r="AL4" s="51"/>
      <c r="AM4" s="49" t="s">
        <v>13</v>
      </c>
      <c r="AN4" s="50"/>
      <c r="AO4" s="50"/>
      <c r="AP4" s="51"/>
    </row>
    <row r="5" spans="1:42" ht="62.5" customHeight="1" thickBot="1" x14ac:dyDescent="0.25">
      <c r="A5" s="67"/>
      <c r="B5" s="68"/>
      <c r="C5" s="69" t="s">
        <v>14</v>
      </c>
      <c r="D5" s="70"/>
      <c r="E5" s="71" t="s">
        <v>15</v>
      </c>
      <c r="F5" s="72"/>
      <c r="G5" s="73" t="s">
        <v>14</v>
      </c>
      <c r="H5" s="70"/>
      <c r="I5" s="71" t="s">
        <v>15</v>
      </c>
      <c r="J5" s="74"/>
      <c r="K5" s="69" t="s">
        <v>14</v>
      </c>
      <c r="L5" s="70"/>
      <c r="M5" s="71" t="s">
        <v>15</v>
      </c>
      <c r="N5" s="72"/>
      <c r="O5" s="73" t="s">
        <v>14</v>
      </c>
      <c r="P5" s="70"/>
      <c r="Q5" s="71" t="s">
        <v>15</v>
      </c>
      <c r="R5" s="74"/>
      <c r="S5" s="69" t="s">
        <v>14</v>
      </c>
      <c r="T5" s="70"/>
      <c r="U5" s="71" t="s">
        <v>15</v>
      </c>
      <c r="V5" s="72"/>
      <c r="W5" s="73" t="s">
        <v>14</v>
      </c>
      <c r="X5" s="70"/>
      <c r="Y5" s="71" t="s">
        <v>15</v>
      </c>
      <c r="Z5" s="74"/>
      <c r="AA5" s="73" t="s">
        <v>14</v>
      </c>
      <c r="AB5" s="70"/>
      <c r="AC5" s="71" t="s">
        <v>15</v>
      </c>
      <c r="AD5" s="74"/>
      <c r="AE5" s="69" t="s">
        <v>14</v>
      </c>
      <c r="AF5" s="70"/>
      <c r="AG5" s="71" t="s">
        <v>15</v>
      </c>
      <c r="AH5" s="72"/>
      <c r="AI5" s="73" t="s">
        <v>14</v>
      </c>
      <c r="AJ5" s="70"/>
      <c r="AK5" s="71" t="s">
        <v>15</v>
      </c>
      <c r="AL5" s="74"/>
      <c r="AM5" s="73" t="s">
        <v>14</v>
      </c>
      <c r="AN5" s="70"/>
      <c r="AO5" s="71" t="s">
        <v>15</v>
      </c>
      <c r="AP5" s="74"/>
    </row>
    <row r="6" spans="1:42" ht="16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16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2.8912888402747937E-2</v>
      </c>
      <c r="R7" s="27">
        <v>4.7752859599047286E-2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16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1.3841405179453818E-5</v>
      </c>
      <c r="L8" s="19">
        <v>0</v>
      </c>
      <c r="M8" s="19">
        <v>2.2206085995779144E-2</v>
      </c>
      <c r="N8" s="29">
        <v>0</v>
      </c>
      <c r="O8" s="18">
        <v>1.4722297986292079E-3</v>
      </c>
      <c r="P8" s="19">
        <v>0.13136288917207364</v>
      </c>
      <c r="Q8" s="19">
        <v>0.33068123489951368</v>
      </c>
      <c r="R8" s="29">
        <v>0.5599467192040507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16" x14ac:dyDescent="0.2">
      <c r="A9" s="17">
        <v>3</v>
      </c>
      <c r="B9" s="41" t="s">
        <v>22</v>
      </c>
      <c r="C9" s="28">
        <v>1.6771544726355476E-5</v>
      </c>
      <c r="D9" s="19">
        <v>6.4516129032258063E-2</v>
      </c>
      <c r="E9" s="19">
        <v>8.9469786760104336E-2</v>
      </c>
      <c r="F9" s="29">
        <v>5.3595476156624293E-2</v>
      </c>
      <c r="G9" s="18">
        <v>1.5502794378686757E-5</v>
      </c>
      <c r="H9" s="19">
        <v>3.0303030303030304E-2</v>
      </c>
      <c r="I9" s="19">
        <v>1.0889985613791826E-2</v>
      </c>
      <c r="J9" s="29">
        <v>1.4112457663756911E-2</v>
      </c>
      <c r="K9" s="18">
        <v>2.3069008632423029E-5</v>
      </c>
      <c r="L9" s="19">
        <v>0.11538461538461539</v>
      </c>
      <c r="M9" s="19">
        <v>2.7704941006762743E-2</v>
      </c>
      <c r="N9" s="29">
        <v>0.21470212071159045</v>
      </c>
      <c r="O9" s="18">
        <v>4.7699561671406014E-3</v>
      </c>
      <c r="P9" s="19">
        <v>0.2367676355912304</v>
      </c>
      <c r="Q9" s="19">
        <v>6.3066046660465044E-2</v>
      </c>
      <c r="R9" s="29">
        <v>7.5151504648089312E-2</v>
      </c>
      <c r="S9" s="18">
        <v>9.9683113950572327E-4</v>
      </c>
      <c r="T9" s="19">
        <v>6.2690438685365488E-2</v>
      </c>
      <c r="U9" s="19">
        <v>1.1298936551466904E-2</v>
      </c>
      <c r="V9" s="29">
        <v>4.9466128174069533E-3</v>
      </c>
      <c r="W9" s="18">
        <v>1.6160255205941718E-3</v>
      </c>
      <c r="X9" s="19">
        <v>0.30752611821247711</v>
      </c>
      <c r="Y9" s="19">
        <v>1.8482256617341281E-2</v>
      </c>
      <c r="Z9" s="29">
        <v>3.1311048991963193E-2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16" x14ac:dyDescent="0.2">
      <c r="A10" s="17">
        <v>4</v>
      </c>
      <c r="B10" s="41" t="s">
        <v>23</v>
      </c>
      <c r="C10" s="28">
        <v>9.9602849820879899E-2</v>
      </c>
      <c r="D10" s="19">
        <v>0</v>
      </c>
      <c r="E10" s="19">
        <v>4.7160523521607919E-2</v>
      </c>
      <c r="F10" s="29">
        <v>1.274081277720286E-3</v>
      </c>
      <c r="G10" s="18">
        <v>0.12898324923067384</v>
      </c>
      <c r="H10" s="19">
        <v>0</v>
      </c>
      <c r="I10" s="19">
        <v>4.5488931309513037E-2</v>
      </c>
      <c r="J10" s="29">
        <v>1.554150226054466E-4</v>
      </c>
      <c r="K10" s="18">
        <v>7.1924555114168523E-2</v>
      </c>
      <c r="L10" s="19">
        <v>0</v>
      </c>
      <c r="M10" s="19">
        <v>2.7632978150444337E-2</v>
      </c>
      <c r="N10" s="29">
        <v>0</v>
      </c>
      <c r="O10" s="18">
        <v>0.37722080259346519</v>
      </c>
      <c r="P10" s="19">
        <v>0</v>
      </c>
      <c r="Q10" s="19">
        <v>3.216772161979041E-3</v>
      </c>
      <c r="R10" s="29">
        <v>0</v>
      </c>
      <c r="S10" s="18">
        <v>0.28347395203068687</v>
      </c>
      <c r="T10" s="19">
        <v>0</v>
      </c>
      <c r="U10" s="19">
        <v>1.68016639265435E-2</v>
      </c>
      <c r="V10" s="29">
        <v>0</v>
      </c>
      <c r="W10" s="18">
        <v>0.43371500868630652</v>
      </c>
      <c r="X10" s="19">
        <v>0</v>
      </c>
      <c r="Y10" s="19">
        <v>1.3511190616990756E-2</v>
      </c>
      <c r="Z10" s="29">
        <v>0</v>
      </c>
      <c r="AA10" s="18">
        <v>0.15607925803505768</v>
      </c>
      <c r="AB10" s="19">
        <v>0</v>
      </c>
      <c r="AC10" s="19">
        <v>0.15225117441545541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16" x14ac:dyDescent="0.2">
      <c r="A11" s="17">
        <v>5</v>
      </c>
      <c r="B11" s="41" t="s">
        <v>24</v>
      </c>
      <c r="C11" s="28">
        <v>1.2847003260388296E-3</v>
      </c>
      <c r="D11" s="19">
        <v>0</v>
      </c>
      <c r="E11" s="19">
        <v>1.1254152185993754E-3</v>
      </c>
      <c r="F11" s="29">
        <v>6.4259028220647159E-6</v>
      </c>
      <c r="G11" s="18">
        <v>1.3332403165670613E-3</v>
      </c>
      <c r="H11" s="19">
        <v>0.12121212121212122</v>
      </c>
      <c r="I11" s="19">
        <v>5.792437716857689E-4</v>
      </c>
      <c r="J11" s="29">
        <v>1.7871985328769081E-2</v>
      </c>
      <c r="K11" s="18">
        <v>1.9608657337559575E-3</v>
      </c>
      <c r="L11" s="19">
        <v>0</v>
      </c>
      <c r="M11" s="19">
        <v>1.5015466916037806E-3</v>
      </c>
      <c r="N11" s="29">
        <v>0</v>
      </c>
      <c r="O11" s="18">
        <v>1.1099361302737444E-3</v>
      </c>
      <c r="P11" s="19">
        <v>0</v>
      </c>
      <c r="Q11" s="19">
        <v>1.1520030624664147E-5</v>
      </c>
      <c r="R11" s="29">
        <v>0</v>
      </c>
      <c r="S11" s="18">
        <v>3.6521864543722546E-3</v>
      </c>
      <c r="T11" s="19">
        <v>0</v>
      </c>
      <c r="U11" s="19">
        <v>1.9267162438454656E-4</v>
      </c>
      <c r="V11" s="29">
        <v>0</v>
      </c>
      <c r="W11" s="18">
        <v>2.2298388574514758E-3</v>
      </c>
      <c r="X11" s="19">
        <v>0</v>
      </c>
      <c r="Y11" s="19">
        <v>4.8728466029622267E-5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16" x14ac:dyDescent="0.2">
      <c r="A12" s="17">
        <v>6</v>
      </c>
      <c r="B12" s="41" t="s">
        <v>25</v>
      </c>
      <c r="C12" s="28">
        <v>4.4944385557687407E-2</v>
      </c>
      <c r="D12" s="19">
        <v>0.12903225806451613</v>
      </c>
      <c r="E12" s="19">
        <v>4.5274434078939982E-2</v>
      </c>
      <c r="F12" s="29">
        <v>0.11040837264760719</v>
      </c>
      <c r="G12" s="18">
        <v>7.1057058034710754E-2</v>
      </c>
      <c r="H12" s="19">
        <v>3.0303030303030304E-2</v>
      </c>
      <c r="I12" s="19">
        <v>3.9711707711642501E-2</v>
      </c>
      <c r="J12" s="29">
        <v>4.6546485867080406E-3</v>
      </c>
      <c r="K12" s="18">
        <v>0.65315284140979324</v>
      </c>
      <c r="L12" s="19">
        <v>0.61538461538461542</v>
      </c>
      <c r="M12" s="19">
        <v>0.62111858621324689</v>
      </c>
      <c r="N12" s="29">
        <v>0.39412581636007094</v>
      </c>
      <c r="O12" s="18">
        <v>0.14066266078307532</v>
      </c>
      <c r="P12" s="19">
        <v>7.9149635305966887E-2</v>
      </c>
      <c r="Q12" s="19">
        <v>4.0298052480473516E-2</v>
      </c>
      <c r="R12" s="29">
        <v>1.3906248035307876E-2</v>
      </c>
      <c r="S12" s="18">
        <v>0.10955394852691451</v>
      </c>
      <c r="T12" s="19">
        <v>0.25041176294706935</v>
      </c>
      <c r="U12" s="19">
        <v>0.11935760583994301</v>
      </c>
      <c r="V12" s="29">
        <v>0.15358921734106515</v>
      </c>
      <c r="W12" s="18">
        <v>8.4754909019968974E-2</v>
      </c>
      <c r="X12" s="19">
        <v>7.7345397982777717E-2</v>
      </c>
      <c r="Y12" s="19">
        <v>3.7395590337221431E-2</v>
      </c>
      <c r="Z12" s="29">
        <v>6.0297412922042604E-2</v>
      </c>
      <c r="AA12" s="18">
        <v>0.27701438198728162</v>
      </c>
      <c r="AB12" s="19">
        <v>0</v>
      </c>
      <c r="AC12" s="19">
        <v>0.22365975441916369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16" x14ac:dyDescent="0.2">
      <c r="A13" s="17">
        <v>7</v>
      </c>
      <c r="B13" s="41" t="s">
        <v>26</v>
      </c>
      <c r="C13" s="28">
        <v>0.542019428157411</v>
      </c>
      <c r="D13" s="19">
        <v>0.45161290322580644</v>
      </c>
      <c r="E13" s="19">
        <v>0.43546788513209084</v>
      </c>
      <c r="F13" s="29">
        <v>0.23885338799349071</v>
      </c>
      <c r="G13" s="18">
        <v>0.50644528676293898</v>
      </c>
      <c r="H13" s="19">
        <v>0.33333333333333331</v>
      </c>
      <c r="I13" s="19">
        <v>0.42391862404693742</v>
      </c>
      <c r="J13" s="29">
        <v>0.10444008282423174</v>
      </c>
      <c r="K13" s="18">
        <v>4.4149468720731194E-2</v>
      </c>
      <c r="L13" s="19">
        <v>1.9230769230769232E-2</v>
      </c>
      <c r="M13" s="19">
        <v>4.5474884311870543E-2</v>
      </c>
      <c r="N13" s="29">
        <v>1.3300815482035135E-2</v>
      </c>
      <c r="O13" s="18">
        <v>8.8966644443693441E-2</v>
      </c>
      <c r="P13" s="19">
        <v>7.8809000142971528E-2</v>
      </c>
      <c r="Q13" s="19">
        <v>2.274410952840078E-2</v>
      </c>
      <c r="R13" s="29">
        <v>1.5812859724787583E-2</v>
      </c>
      <c r="S13" s="18">
        <v>0.16873673287216168</v>
      </c>
      <c r="T13" s="19">
        <v>6.2319854799184428E-2</v>
      </c>
      <c r="U13" s="19">
        <v>9.0639940510823122E-2</v>
      </c>
      <c r="V13" s="29">
        <v>4.3619151951174405E-3</v>
      </c>
      <c r="W13" s="18">
        <v>0.1075322362105087</v>
      </c>
      <c r="X13" s="19">
        <v>0</v>
      </c>
      <c r="Y13" s="19">
        <v>5.9327461911304419E-2</v>
      </c>
      <c r="Z13" s="29">
        <v>0</v>
      </c>
      <c r="AA13" s="18">
        <v>5.3937239747231053E-2</v>
      </c>
      <c r="AB13" s="19">
        <v>0</v>
      </c>
      <c r="AC13" s="19">
        <v>5.0004044943594395E-2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16" x14ac:dyDescent="0.2">
      <c r="A14" s="17">
        <v>8</v>
      </c>
      <c r="B14" s="41" t="s">
        <v>27</v>
      </c>
      <c r="C14" s="28">
        <v>2.0820195623297687E-2</v>
      </c>
      <c r="D14" s="19">
        <v>3.2258064516129031E-2</v>
      </c>
      <c r="E14" s="19">
        <v>2.196329767166318E-2</v>
      </c>
      <c r="F14" s="29">
        <v>4.5306314657787136E-3</v>
      </c>
      <c r="G14" s="18">
        <v>8.2784921982187298E-3</v>
      </c>
      <c r="H14" s="19">
        <v>3.0303030303030304E-2</v>
      </c>
      <c r="I14" s="19">
        <v>6.2082092017747316E-3</v>
      </c>
      <c r="J14" s="29">
        <v>3.0712446414229693E-3</v>
      </c>
      <c r="K14" s="18">
        <v>3.6264481570169003E-3</v>
      </c>
      <c r="L14" s="19">
        <v>1.9230769230769232E-2</v>
      </c>
      <c r="M14" s="19">
        <v>2.0603558953532965E-3</v>
      </c>
      <c r="N14" s="29">
        <v>1.0523138549688765E-3</v>
      </c>
      <c r="O14" s="18">
        <v>1.1809188575246859E-2</v>
      </c>
      <c r="P14" s="19">
        <v>0</v>
      </c>
      <c r="Q14" s="19">
        <v>2.1885742374635401E-3</v>
      </c>
      <c r="R14" s="29">
        <v>0</v>
      </c>
      <c r="S14" s="18">
        <v>3.0883669806845059E-2</v>
      </c>
      <c r="T14" s="19">
        <v>6.2319854799289427E-2</v>
      </c>
      <c r="U14" s="19">
        <v>5.0528394007079917E-2</v>
      </c>
      <c r="V14" s="29">
        <v>4.4152247399609863E-3</v>
      </c>
      <c r="W14" s="18">
        <v>1.9842601261549336E-2</v>
      </c>
      <c r="X14" s="19">
        <v>7.6557456012397246E-2</v>
      </c>
      <c r="Y14" s="19">
        <v>1.4838469467301172E-2</v>
      </c>
      <c r="Z14" s="29">
        <v>6.8519389760651028E-2</v>
      </c>
      <c r="AA14" s="18">
        <v>2.9426308942656957E-3</v>
      </c>
      <c r="AB14" s="19">
        <v>0</v>
      </c>
      <c r="AC14" s="19">
        <v>3.7423014171371949E-2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16" x14ac:dyDescent="0.2">
      <c r="A15" s="17">
        <v>9</v>
      </c>
      <c r="B15" s="42" t="s">
        <v>28</v>
      </c>
      <c r="C15" s="28">
        <v>0.10040452965879969</v>
      </c>
      <c r="D15" s="19">
        <v>3.2258064516129031E-2</v>
      </c>
      <c r="E15" s="19">
        <v>8.4681577249082415E-2</v>
      </c>
      <c r="F15" s="29">
        <v>2.9139522054784073E-3</v>
      </c>
      <c r="G15" s="18">
        <v>8.9505383345347994E-2</v>
      </c>
      <c r="H15" s="19">
        <v>0.12121212121212122</v>
      </c>
      <c r="I15" s="19">
        <v>9.4593841360229428E-2</v>
      </c>
      <c r="J15" s="29">
        <v>1.4488384863150822E-2</v>
      </c>
      <c r="K15" s="18">
        <v>5.6159194614770626E-2</v>
      </c>
      <c r="L15" s="19">
        <v>9.6153846153846159E-2</v>
      </c>
      <c r="M15" s="19">
        <v>4.5221639370182296E-2</v>
      </c>
      <c r="N15" s="29">
        <v>0.18929987179801111</v>
      </c>
      <c r="O15" s="18">
        <v>0.15204356203545238</v>
      </c>
      <c r="P15" s="19">
        <v>0.290011528309844</v>
      </c>
      <c r="Q15" s="19">
        <v>0.22515141995002941</v>
      </c>
      <c r="R15" s="29">
        <v>0.1983940978828643</v>
      </c>
      <c r="S15" s="18">
        <v>0.16837376666522655</v>
      </c>
      <c r="T15" s="19">
        <v>0.1873301482838208</v>
      </c>
      <c r="U15" s="19">
        <v>0.32968142093362429</v>
      </c>
      <c r="V15" s="29">
        <v>0.35144295821178728</v>
      </c>
      <c r="W15" s="18">
        <v>0.13217844557666319</v>
      </c>
      <c r="X15" s="19">
        <v>0.15377576658046063</v>
      </c>
      <c r="Y15" s="19">
        <v>0.1012181735274741</v>
      </c>
      <c r="Z15" s="29">
        <v>4.9789809682770768E-2</v>
      </c>
      <c r="AA15" s="18">
        <v>0.28133338901552857</v>
      </c>
      <c r="AB15" s="19">
        <v>0</v>
      </c>
      <c r="AC15" s="19">
        <v>0.28755780375139628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0.32157985138642153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16" x14ac:dyDescent="0.2">
      <c r="A16" s="17">
        <v>10</v>
      </c>
      <c r="B16" s="41" t="s">
        <v>29</v>
      </c>
      <c r="C16" s="28">
        <v>6.7086178905421908E-6</v>
      </c>
      <c r="D16" s="19">
        <v>0</v>
      </c>
      <c r="E16" s="19">
        <v>6.7739705149748074E-3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1.3841405179453818E-5</v>
      </c>
      <c r="L16" s="19">
        <v>3.8461538461538464E-2</v>
      </c>
      <c r="M16" s="19">
        <v>3.5969934184184454E-2</v>
      </c>
      <c r="N16" s="29">
        <v>5.7391868147396725E-2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16" x14ac:dyDescent="0.2">
      <c r="A17" s="21">
        <v>11</v>
      </c>
      <c r="B17" s="43" t="s">
        <v>30</v>
      </c>
      <c r="C17" s="28">
        <v>8.5819994364760968E-2</v>
      </c>
      <c r="D17" s="19">
        <v>0.22580645161290322</v>
      </c>
      <c r="E17" s="19">
        <v>0.18034705145787955</v>
      </c>
      <c r="F17" s="29">
        <v>0.34529566421067037</v>
      </c>
      <c r="G17" s="18">
        <v>0.10526397383128309</v>
      </c>
      <c r="H17" s="19">
        <v>0.18181818181818182</v>
      </c>
      <c r="I17" s="19">
        <v>0.31645844508501808</v>
      </c>
      <c r="J17" s="29">
        <v>0.1344224976028775</v>
      </c>
      <c r="K17" s="18">
        <v>8.353749405973028E-2</v>
      </c>
      <c r="L17" s="19">
        <v>7.6923076923076927E-2</v>
      </c>
      <c r="M17" s="19">
        <v>0.11332705178330776</v>
      </c>
      <c r="N17" s="29">
        <v>0.13007006419060119</v>
      </c>
      <c r="O17" s="18">
        <v>0.14906067738288237</v>
      </c>
      <c r="P17" s="19">
        <v>0.15762673364385554</v>
      </c>
      <c r="Q17" s="19">
        <v>0.27886364674247932</v>
      </c>
      <c r="R17" s="29">
        <v>8.9035710905852952E-2</v>
      </c>
      <c r="S17" s="18">
        <v>0.14038015824501443</v>
      </c>
      <c r="T17" s="19">
        <v>0.37492794048527045</v>
      </c>
      <c r="U17" s="19">
        <v>0.37607953046349479</v>
      </c>
      <c r="V17" s="29">
        <v>0.48124407169466221</v>
      </c>
      <c r="W17" s="18">
        <v>0.12427165174723999</v>
      </c>
      <c r="X17" s="19">
        <v>0.30744986322929263</v>
      </c>
      <c r="Y17" s="19">
        <v>0.74401325220193926</v>
      </c>
      <c r="Z17" s="29">
        <v>0.75771977628529974</v>
      </c>
      <c r="AA17" s="18">
        <v>0.19787851124145939</v>
      </c>
      <c r="AB17" s="19">
        <v>0</v>
      </c>
      <c r="AC17" s="19">
        <v>0.21821591356181655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16" x14ac:dyDescent="0.2">
      <c r="A18" s="17">
        <v>12</v>
      </c>
      <c r="B18" s="41" t="s">
        <v>31</v>
      </c>
      <c r="C18" s="28">
        <v>0</v>
      </c>
      <c r="D18" s="19">
        <v>3.2258064516129031E-2</v>
      </c>
      <c r="E18" s="19">
        <v>0</v>
      </c>
      <c r="F18" s="29">
        <v>0.19700196972420309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16" x14ac:dyDescent="0.2">
      <c r="A19" s="17">
        <v>13</v>
      </c>
      <c r="B19" s="41" t="s">
        <v>32</v>
      </c>
      <c r="C19" s="28">
        <v>6.0505024754800019E-2</v>
      </c>
      <c r="D19" s="19">
        <v>3.2258064516129031E-2</v>
      </c>
      <c r="E19" s="19">
        <v>6.30441865234702E-2</v>
      </c>
      <c r="F19" s="29">
        <v>4.5827796144230479E-2</v>
      </c>
      <c r="G19" s="18">
        <v>5.7468858761791815E-2</v>
      </c>
      <c r="H19" s="19">
        <v>3.0303030303030304E-2</v>
      </c>
      <c r="I19" s="19">
        <v>4.3091303763915394E-2</v>
      </c>
      <c r="J19" s="29">
        <v>2.8959400588241407E-2</v>
      </c>
      <c r="K19" s="18">
        <v>4.7305309101646667E-2</v>
      </c>
      <c r="L19" s="19">
        <v>1.9230769230769232E-2</v>
      </c>
      <c r="M19" s="19">
        <v>2.6277709095966613E-2</v>
      </c>
      <c r="N19" s="29">
        <v>5.7129455325496546E-5</v>
      </c>
      <c r="O19" s="18">
        <v>4.2882764818940169E-2</v>
      </c>
      <c r="P19" s="19">
        <v>0</v>
      </c>
      <c r="Q19" s="19">
        <v>4.3857396842064906E-3</v>
      </c>
      <c r="R19" s="29">
        <v>0</v>
      </c>
      <c r="S19" s="18">
        <v>4.9321410726961668E-2</v>
      </c>
      <c r="T19" s="19">
        <v>0</v>
      </c>
      <c r="U19" s="19">
        <v>2.9748133550709754E-3</v>
      </c>
      <c r="V19" s="29">
        <v>0</v>
      </c>
      <c r="W19" s="18">
        <v>5.7925332443736093E-2</v>
      </c>
      <c r="X19" s="19">
        <v>7.734539798259471E-2</v>
      </c>
      <c r="Y19" s="19">
        <v>1.0117727765982477E-2</v>
      </c>
      <c r="Z19" s="29">
        <v>3.2362562357272716E-2</v>
      </c>
      <c r="AA19" s="18">
        <v>2.4898884262657107E-2</v>
      </c>
      <c r="AB19" s="19">
        <v>0</v>
      </c>
      <c r="AC19" s="19">
        <v>2.5933364453437673E-2</v>
      </c>
      <c r="AD19" s="29">
        <v>0</v>
      </c>
      <c r="AE19" s="18">
        <v>0</v>
      </c>
      <c r="AF19" s="19">
        <v>0</v>
      </c>
      <c r="AG19" s="19">
        <v>0</v>
      </c>
      <c r="AH19" s="29">
        <v>0.67842014861357847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16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16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6.0606060606060608E-2</v>
      </c>
      <c r="I21" s="19">
        <v>0</v>
      </c>
      <c r="J21" s="29">
        <v>0.49908038414001404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16" x14ac:dyDescent="0.2">
      <c r="A22" s="17">
        <v>16</v>
      </c>
      <c r="B22" s="41" t="s">
        <v>35</v>
      </c>
      <c r="C22" s="28">
        <v>3.3593404086890016E-2</v>
      </c>
      <c r="D22" s="19">
        <v>0</v>
      </c>
      <c r="E22" s="19">
        <v>1.957546467825013E-2</v>
      </c>
      <c r="F22" s="29">
        <v>2.2445873281799994E-4</v>
      </c>
      <c r="G22" s="18">
        <v>2.2951887077645745E-2</v>
      </c>
      <c r="H22" s="19">
        <v>3.0303030303030304E-2</v>
      </c>
      <c r="I22" s="19">
        <v>1.5921305724612721E-2</v>
      </c>
      <c r="J22" s="29">
        <v>1.643800050705347E-3</v>
      </c>
      <c r="K22" s="18">
        <v>3.1636838438504941E-2</v>
      </c>
      <c r="L22" s="19">
        <v>0</v>
      </c>
      <c r="M22" s="19">
        <v>2.8903186184523321E-2</v>
      </c>
      <c r="N22" s="29">
        <v>0</v>
      </c>
      <c r="O22" s="18">
        <v>2.4456654009312767E-2</v>
      </c>
      <c r="P22" s="19">
        <v>0</v>
      </c>
      <c r="Q22" s="19">
        <v>4.3892815146705184E-4</v>
      </c>
      <c r="R22" s="29">
        <v>0</v>
      </c>
      <c r="S22" s="18">
        <v>3.5659033993003797E-2</v>
      </c>
      <c r="T22" s="19">
        <v>0</v>
      </c>
      <c r="U22" s="19">
        <v>2.118195420485006E-3</v>
      </c>
      <c r="V22" s="29">
        <v>0</v>
      </c>
      <c r="W22" s="18">
        <v>2.4021712955620906E-2</v>
      </c>
      <c r="X22" s="19">
        <v>0</v>
      </c>
      <c r="Y22" s="19">
        <v>6.0062859721178217E-4</v>
      </c>
      <c r="Z22" s="29">
        <v>0</v>
      </c>
      <c r="AA22" s="18">
        <v>2.3480161098953316E-3</v>
      </c>
      <c r="AB22" s="19">
        <v>0</v>
      </c>
      <c r="AC22" s="19">
        <v>1.6586781124333526E-3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16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3.0303030303030304E-2</v>
      </c>
      <c r="I23" s="19">
        <v>0</v>
      </c>
      <c r="J23" s="29">
        <v>0.17709969868751668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16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0</v>
      </c>
      <c r="F24" s="29">
        <v>0</v>
      </c>
      <c r="G24" s="18">
        <v>0</v>
      </c>
      <c r="H24" s="19">
        <v>0</v>
      </c>
      <c r="I24" s="19">
        <v>0</v>
      </c>
      <c r="J24" s="29">
        <v>0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16" x14ac:dyDescent="0.2">
      <c r="A25" s="17">
        <v>19</v>
      </c>
      <c r="B25" s="44" t="s">
        <v>38</v>
      </c>
      <c r="C25" s="28">
        <v>1.0982007486817566E-2</v>
      </c>
      <c r="D25" s="19">
        <v>0</v>
      </c>
      <c r="E25" s="19">
        <v>5.1164071933374805E-3</v>
      </c>
      <c r="F25" s="29">
        <v>6.7783538556385683E-5</v>
      </c>
      <c r="G25" s="18">
        <v>8.6970676464432715E-3</v>
      </c>
      <c r="H25" s="19">
        <v>0</v>
      </c>
      <c r="I25" s="19">
        <v>3.1384024108791785E-3</v>
      </c>
      <c r="J25" s="29">
        <v>0</v>
      </c>
      <c r="K25" s="18">
        <v>6.4962328308903255E-3</v>
      </c>
      <c r="L25" s="19">
        <v>0</v>
      </c>
      <c r="M25" s="19">
        <v>2.6011011167747923E-3</v>
      </c>
      <c r="N25" s="29">
        <v>0</v>
      </c>
      <c r="O25" s="18">
        <v>5.5449232618880514E-3</v>
      </c>
      <c r="P25" s="19">
        <v>0</v>
      </c>
      <c r="Q25" s="19">
        <v>4.1067070149571365E-5</v>
      </c>
      <c r="R25" s="29">
        <v>0</v>
      </c>
      <c r="S25" s="18">
        <v>8.9683095393074102E-3</v>
      </c>
      <c r="T25" s="19">
        <v>0</v>
      </c>
      <c r="U25" s="19">
        <v>3.2682736708397326E-4</v>
      </c>
      <c r="V25" s="29">
        <v>0</v>
      </c>
      <c r="W25" s="18">
        <v>1.191223772036073E-2</v>
      </c>
      <c r="X25" s="19">
        <v>0</v>
      </c>
      <c r="Y25" s="19">
        <v>4.465204912037321E-4</v>
      </c>
      <c r="Z25" s="29">
        <v>0</v>
      </c>
      <c r="AA25" s="18">
        <v>3.5676887066236236E-3</v>
      </c>
      <c r="AB25" s="19">
        <v>0</v>
      </c>
      <c r="AC25" s="19">
        <v>3.2962521713307464E-3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17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0.99999999999999989</v>
      </c>
      <c r="E26" s="32">
        <f t="shared" si="0"/>
        <v>1.0000000000000002</v>
      </c>
      <c r="F26" s="33">
        <f t="shared" si="0"/>
        <v>1</v>
      </c>
      <c r="G26" s="31">
        <f t="shared" si="0"/>
        <v>0.99999999999999989</v>
      </c>
      <c r="H26" s="32">
        <f t="shared" si="0"/>
        <v>0.99999999999999978</v>
      </c>
      <c r="I26" s="32">
        <f t="shared" si="0"/>
        <v>1</v>
      </c>
      <c r="J26" s="33">
        <f t="shared" si="0"/>
        <v>1</v>
      </c>
      <c r="K26" s="31">
        <f t="shared" si="0"/>
        <v>0.99999999999999989</v>
      </c>
      <c r="L26" s="32">
        <f t="shared" si="0"/>
        <v>1</v>
      </c>
      <c r="M26" s="32">
        <f t="shared" si="0"/>
        <v>1</v>
      </c>
      <c r="N26" s="33">
        <f t="shared" si="0"/>
        <v>0.99999999999999989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1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1.0000000000000002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A4:AD4"/>
    <mergeCell ref="AI5:AJ5"/>
    <mergeCell ref="AE5:AF5"/>
    <mergeCell ref="W5:X5"/>
    <mergeCell ref="Y5:Z5"/>
    <mergeCell ref="AA5:AB5"/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085-F30E-4207-BCC0-0E1E636FD0EF}">
  <dimension ref="A1:AP26"/>
  <sheetViews>
    <sheetView zoomScale="90" zoomScaleNormal="90" workbookViewId="0">
      <selection activeCell="F33" sqref="F33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79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2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63" t="s">
        <v>42</v>
      </c>
      <c r="B3" s="64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65" t="s">
        <v>43</v>
      </c>
      <c r="B4" s="66"/>
      <c r="C4" s="75" t="s">
        <v>44</v>
      </c>
      <c r="D4" s="76"/>
      <c r="E4" s="76"/>
      <c r="F4" s="77"/>
      <c r="G4" s="78" t="s">
        <v>45</v>
      </c>
      <c r="H4" s="76"/>
      <c r="I4" s="76"/>
      <c r="J4" s="79"/>
      <c r="K4" s="75" t="s">
        <v>46</v>
      </c>
      <c r="L4" s="76"/>
      <c r="M4" s="76"/>
      <c r="N4" s="77"/>
      <c r="O4" s="78" t="s">
        <v>47</v>
      </c>
      <c r="P4" s="76"/>
      <c r="Q4" s="76"/>
      <c r="R4" s="79"/>
      <c r="S4" s="75" t="s">
        <v>48</v>
      </c>
      <c r="T4" s="76"/>
      <c r="U4" s="76"/>
      <c r="V4" s="77"/>
      <c r="W4" s="78" t="s">
        <v>49</v>
      </c>
      <c r="X4" s="76"/>
      <c r="Y4" s="76"/>
      <c r="Z4" s="79"/>
      <c r="AA4" s="78" t="s">
        <v>50</v>
      </c>
      <c r="AB4" s="76"/>
      <c r="AC4" s="76"/>
      <c r="AD4" s="79"/>
      <c r="AE4" s="75" t="s">
        <v>51</v>
      </c>
      <c r="AF4" s="76"/>
      <c r="AG4" s="76"/>
      <c r="AH4" s="77"/>
      <c r="AI4" s="78" t="s">
        <v>52</v>
      </c>
      <c r="AJ4" s="76"/>
      <c r="AK4" s="76"/>
      <c r="AL4" s="79"/>
      <c r="AM4" s="78" t="s">
        <v>53</v>
      </c>
      <c r="AN4" s="76"/>
      <c r="AO4" s="76"/>
      <c r="AP4" s="79"/>
    </row>
    <row r="5" spans="1:42" ht="46.25" customHeight="1" thickBot="1" x14ac:dyDescent="0.25">
      <c r="A5" s="67"/>
      <c r="B5" s="68"/>
      <c r="C5" s="69" t="s">
        <v>54</v>
      </c>
      <c r="D5" s="70"/>
      <c r="E5" s="71" t="s">
        <v>55</v>
      </c>
      <c r="F5" s="72"/>
      <c r="G5" s="73" t="str">
        <f>C5</f>
        <v>%                                         ACTIVE PoDs / PRESSURE CLASS</v>
      </c>
      <c r="H5" s="70"/>
      <c r="I5" s="71" t="str">
        <f t="shared" ref="I5" si="0">E5</f>
        <v>%                    CONSUMPTION / PRESSURE CLASS</v>
      </c>
      <c r="J5" s="74"/>
      <c r="K5" s="69" t="str">
        <f t="shared" ref="K5" si="1">G5</f>
        <v>%                                         ACTIVE PoDs / PRESSURE CLASS</v>
      </c>
      <c r="L5" s="70"/>
      <c r="M5" s="71" t="str">
        <f t="shared" ref="M5" si="2">I5</f>
        <v>%                    CONSUMPTION / PRESSURE CLASS</v>
      </c>
      <c r="N5" s="72"/>
      <c r="O5" s="73" t="str">
        <f t="shared" ref="O5" si="3">K5</f>
        <v>%                                         ACTIVE PoDs / PRESSURE CLASS</v>
      </c>
      <c r="P5" s="70"/>
      <c r="Q5" s="71" t="str">
        <f t="shared" ref="Q5" si="4">M5</f>
        <v>%                    CONSUMPTION / PRESSURE CLASS</v>
      </c>
      <c r="R5" s="74"/>
      <c r="S5" s="69" t="str">
        <f t="shared" ref="S5" si="5">O5</f>
        <v>%                                         ACTIVE PoDs / PRESSURE CLASS</v>
      </c>
      <c r="T5" s="70"/>
      <c r="U5" s="71" t="str">
        <f t="shared" ref="U5" si="6">Q5</f>
        <v>%                    CONSUMPTION / PRESSURE CLASS</v>
      </c>
      <c r="V5" s="72"/>
      <c r="W5" s="73" t="str">
        <f t="shared" ref="W5" si="7">S5</f>
        <v>%                                         ACTIVE PoDs / PRESSURE CLASS</v>
      </c>
      <c r="X5" s="70"/>
      <c r="Y5" s="71" t="str">
        <f t="shared" ref="Y5" si="8">U5</f>
        <v>%                    CONSUMPTION / PRESSURE CLASS</v>
      </c>
      <c r="Z5" s="74"/>
      <c r="AA5" s="73" t="str">
        <f t="shared" ref="AA5" si="9">W5</f>
        <v>%                                         ACTIVE PoDs / PRESSURE CLASS</v>
      </c>
      <c r="AB5" s="70"/>
      <c r="AC5" s="71" t="str">
        <f t="shared" ref="AC5" si="10">Y5</f>
        <v>%                    CONSUMPTION / PRESSURE CLASS</v>
      </c>
      <c r="AD5" s="74"/>
      <c r="AE5" s="69" t="str">
        <f t="shared" ref="AE5" si="11">AA5</f>
        <v>%                                         ACTIVE PoDs / PRESSURE CLASS</v>
      </c>
      <c r="AF5" s="70"/>
      <c r="AG5" s="71" t="str">
        <f t="shared" ref="AG5" si="12">AC5</f>
        <v>%                    CONSUMPTION / PRESSURE CLASS</v>
      </c>
      <c r="AH5" s="72"/>
      <c r="AI5" s="73" t="str">
        <f t="shared" ref="AI5" si="13">AE5</f>
        <v>%                                         ACTIVE PoDs / PRESSURE CLASS</v>
      </c>
      <c r="AJ5" s="70"/>
      <c r="AK5" s="71" t="str">
        <f t="shared" ref="AK5" si="14">AG5</f>
        <v>%                    CONSUMPTION / PRESSURE CLASS</v>
      </c>
      <c r="AL5" s="74"/>
      <c r="AM5" s="73" t="str">
        <f t="shared" ref="AM5" si="15">AI5</f>
        <v>%                                         ACTIVE PoDs / PRESSURE CLASS</v>
      </c>
      <c r="AN5" s="70"/>
      <c r="AO5" s="71" t="str">
        <f t="shared" ref="AO5" si="16">AK5</f>
        <v>%                    CONSUMPTION / PRESSURE CLASS</v>
      </c>
      <c r="AP5" s="74"/>
    </row>
    <row r="6" spans="1:42" ht="16" thickBot="1" x14ac:dyDescent="0.25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59</v>
      </c>
      <c r="C7" s="24">
        <f>'2o τριμηνο'!C7</f>
        <v>0</v>
      </c>
      <c r="D7" s="26">
        <f>'2o τριμηνο'!D7</f>
        <v>0</v>
      </c>
      <c r="E7" s="26">
        <f>'2o τριμηνο'!E7</f>
        <v>0</v>
      </c>
      <c r="F7" s="27">
        <f>'2o τριμηνο'!F7</f>
        <v>0</v>
      </c>
      <c r="G7" s="25">
        <f>'2o τριμηνο'!G7</f>
        <v>0</v>
      </c>
      <c r="H7" s="26">
        <f>'2o τριμηνο'!H7</f>
        <v>0</v>
      </c>
      <c r="I7" s="26">
        <f>'2o τριμηνο'!I7</f>
        <v>0</v>
      </c>
      <c r="J7" s="27">
        <f>'2o τριμηνο'!J7</f>
        <v>0</v>
      </c>
      <c r="K7" s="25">
        <f>'2o τριμηνο'!K7</f>
        <v>0</v>
      </c>
      <c r="L7" s="26">
        <f>'2o τριμηνο'!L7</f>
        <v>0</v>
      </c>
      <c r="M7" s="26">
        <f>'2o τριμηνο'!M7</f>
        <v>0</v>
      </c>
      <c r="N7" s="27">
        <f>'2o τριμηνο'!N7</f>
        <v>0</v>
      </c>
      <c r="O7" s="25">
        <f>'2o τριμηνο'!O7</f>
        <v>0</v>
      </c>
      <c r="P7" s="26">
        <f>'2o τριμηνο'!P7</f>
        <v>2.6272577834058022E-2</v>
      </c>
      <c r="Q7" s="26">
        <f>'2o τριμηνο'!Q7</f>
        <v>2.8912888402747937E-2</v>
      </c>
      <c r="R7" s="27">
        <f>'2o τριμηνο'!R7</f>
        <v>4.7752859599047286E-2</v>
      </c>
      <c r="S7" s="25">
        <f>'2o τριμηνο'!S7</f>
        <v>0</v>
      </c>
      <c r="T7" s="26">
        <f>'2o τριμηνο'!T7</f>
        <v>0</v>
      </c>
      <c r="U7" s="26">
        <f>'2o τριμηνο'!U7</f>
        <v>0</v>
      </c>
      <c r="V7" s="27">
        <f>'2o τριμηνο'!V7</f>
        <v>0</v>
      </c>
      <c r="W7" s="25">
        <f>'2o τριμηνο'!W7</f>
        <v>0</v>
      </c>
      <c r="X7" s="26">
        <f>'2o τριμηνο'!X7</f>
        <v>0</v>
      </c>
      <c r="Y7" s="26">
        <f>'2o τριμηνο'!Y7</f>
        <v>0</v>
      </c>
      <c r="Z7" s="27">
        <f>'2o τριμηνο'!Z7</f>
        <v>0</v>
      </c>
      <c r="AA7" s="25">
        <f>'2o τριμηνο'!AA7</f>
        <v>0</v>
      </c>
      <c r="AB7" s="26">
        <f>'2o τριμηνο'!AB7</f>
        <v>0</v>
      </c>
      <c r="AC7" s="26">
        <f>'2o τριμηνο'!AC7</f>
        <v>0</v>
      </c>
      <c r="AD7" s="34">
        <f>'2o τριμηνο'!AD7</f>
        <v>0</v>
      </c>
      <c r="AE7" s="24">
        <f>'2o τριμηνο'!AE7</f>
        <v>0</v>
      </c>
      <c r="AF7" s="26">
        <f>'2o τριμηνο'!AF7</f>
        <v>0</v>
      </c>
      <c r="AG7" s="26">
        <f>'2o τριμηνο'!AG7</f>
        <v>0</v>
      </c>
      <c r="AH7" s="34">
        <f>'2o τριμηνο'!AH7</f>
        <v>0</v>
      </c>
      <c r="AI7" s="24">
        <f>'2o τριμηνο'!AI7</f>
        <v>0</v>
      </c>
      <c r="AJ7" s="26">
        <f>'2o τριμηνο'!AJ7</f>
        <v>0</v>
      </c>
      <c r="AK7" s="26">
        <f>'2o τριμηνο'!AK7</f>
        <v>0</v>
      </c>
      <c r="AL7" s="34">
        <f>'2o τριμηνο'!AL7</f>
        <v>0</v>
      </c>
      <c r="AM7" s="24">
        <f>'2o τριμηνο'!AM7</f>
        <v>0</v>
      </c>
      <c r="AN7" s="26">
        <f>'2o τριμηνο'!AN7</f>
        <v>0</v>
      </c>
      <c r="AO7" s="26">
        <f>'2o τριμηνο'!AO7</f>
        <v>0</v>
      </c>
      <c r="AP7" s="27">
        <f>'2o τριμηνο'!AP7</f>
        <v>0</v>
      </c>
    </row>
    <row r="8" spans="1:42" ht="16" x14ac:dyDescent="0.2">
      <c r="A8" s="17">
        <v>2</v>
      </c>
      <c r="B8" s="41" t="s">
        <v>60</v>
      </c>
      <c r="C8" s="28">
        <f>'2o τριμηνο'!C8</f>
        <v>0</v>
      </c>
      <c r="D8" s="19">
        <f>'2o τριμηνο'!D8</f>
        <v>0</v>
      </c>
      <c r="E8" s="19">
        <f>'2o τριμηνο'!E8</f>
        <v>0</v>
      </c>
      <c r="F8" s="29">
        <f>'2o τριμηνο'!F8</f>
        <v>0</v>
      </c>
      <c r="G8" s="18">
        <f>'2o τριμηνο'!G8</f>
        <v>0</v>
      </c>
      <c r="H8" s="19">
        <f>'2o τριμηνο'!H8</f>
        <v>0</v>
      </c>
      <c r="I8" s="19">
        <f>'2o τριμηνο'!I8</f>
        <v>0</v>
      </c>
      <c r="J8" s="29">
        <f>'2o τριμηνο'!J8</f>
        <v>0</v>
      </c>
      <c r="K8" s="18">
        <f>'2o τριμηνο'!K8</f>
        <v>1.3841405179453818E-5</v>
      </c>
      <c r="L8" s="19">
        <f>'2o τριμηνο'!L8</f>
        <v>0</v>
      </c>
      <c r="M8" s="19">
        <f>'2o τριμηνο'!M8</f>
        <v>2.2206085995779144E-2</v>
      </c>
      <c r="N8" s="29">
        <f>'2o τριμηνο'!N8</f>
        <v>0</v>
      </c>
      <c r="O8" s="18">
        <f>'2o τριμηνο'!O8</f>
        <v>1.4722297986292079E-3</v>
      </c>
      <c r="P8" s="19">
        <f>'2o τριμηνο'!P8</f>
        <v>0.13136288917207364</v>
      </c>
      <c r="Q8" s="19">
        <f>'2o τριμηνο'!Q8</f>
        <v>0.33068123489951368</v>
      </c>
      <c r="R8" s="29">
        <f>'2o τριμηνο'!R8</f>
        <v>0.5599467192040507</v>
      </c>
      <c r="S8" s="18">
        <f>'2o τριμηνο'!S8</f>
        <v>0</v>
      </c>
      <c r="T8" s="19">
        <f>'2o τριμηνο'!T8</f>
        <v>0</v>
      </c>
      <c r="U8" s="19">
        <f>'2o τριμηνο'!U8</f>
        <v>0</v>
      </c>
      <c r="V8" s="29">
        <f>'2o τριμηνο'!V8</f>
        <v>0</v>
      </c>
      <c r="W8" s="18">
        <f>'2o τριμηνο'!W8</f>
        <v>0</v>
      </c>
      <c r="X8" s="19">
        <f>'2o τριμηνο'!X8</f>
        <v>0</v>
      </c>
      <c r="Y8" s="19">
        <f>'2o τριμηνο'!Y8</f>
        <v>0</v>
      </c>
      <c r="Z8" s="29">
        <f>'2o τριμηνο'!Z8</f>
        <v>0</v>
      </c>
      <c r="AA8" s="18">
        <f>'2o τριμηνο'!AA8</f>
        <v>0</v>
      </c>
      <c r="AB8" s="19">
        <f>'2o τριμηνο'!AB8</f>
        <v>0</v>
      </c>
      <c r="AC8" s="19">
        <f>'2o τριμηνο'!AC8</f>
        <v>0</v>
      </c>
      <c r="AD8" s="20">
        <f>'2o τριμηνο'!AD8</f>
        <v>0</v>
      </c>
      <c r="AE8" s="28">
        <f>'2o τριμηνο'!AE8</f>
        <v>0</v>
      </c>
      <c r="AF8" s="19">
        <f>'2o τριμηνο'!AF8</f>
        <v>0</v>
      </c>
      <c r="AG8" s="19">
        <f>'2o τριμηνο'!AG8</f>
        <v>0</v>
      </c>
      <c r="AH8" s="20">
        <f>'2o τριμηνο'!AH8</f>
        <v>0</v>
      </c>
      <c r="AI8" s="28">
        <f>'2o τριμηνο'!AI8</f>
        <v>0</v>
      </c>
      <c r="AJ8" s="19">
        <f>'2o τριμηνο'!AJ8</f>
        <v>0</v>
      </c>
      <c r="AK8" s="19">
        <f>'2o τριμηνο'!AK8</f>
        <v>0</v>
      </c>
      <c r="AL8" s="20">
        <f>'2o τριμηνο'!AL8</f>
        <v>0</v>
      </c>
      <c r="AM8" s="28">
        <f>'2o τριμηνο'!AM8</f>
        <v>0</v>
      </c>
      <c r="AN8" s="19">
        <f>'2o τριμηνο'!AN8</f>
        <v>0</v>
      </c>
      <c r="AO8" s="19">
        <f>'2o τριμηνο'!AO8</f>
        <v>0</v>
      </c>
      <c r="AP8" s="29">
        <f>'2o τριμηνο'!AP8</f>
        <v>0</v>
      </c>
    </row>
    <row r="9" spans="1:42" ht="16" x14ac:dyDescent="0.2">
      <c r="A9" s="17">
        <v>3</v>
      </c>
      <c r="B9" s="41" t="s">
        <v>61</v>
      </c>
      <c r="C9" s="28">
        <f>'2o τριμηνο'!C9</f>
        <v>1.6771544726355476E-5</v>
      </c>
      <c r="D9" s="19">
        <f>'2o τριμηνο'!D9</f>
        <v>6.4516129032258063E-2</v>
      </c>
      <c r="E9" s="19">
        <f>'2o τριμηνο'!E9</f>
        <v>8.9469786760104336E-2</v>
      </c>
      <c r="F9" s="29">
        <f>'2o τριμηνο'!F9</f>
        <v>5.3595476156624293E-2</v>
      </c>
      <c r="G9" s="18">
        <f>'2o τριμηνο'!G9</f>
        <v>1.5502794378686757E-5</v>
      </c>
      <c r="H9" s="19">
        <f>'2o τριμηνο'!H9</f>
        <v>3.0303030303030304E-2</v>
      </c>
      <c r="I9" s="19">
        <f>'2o τριμηνο'!I9</f>
        <v>1.0889985613791826E-2</v>
      </c>
      <c r="J9" s="29">
        <f>'2o τριμηνο'!J9</f>
        <v>1.4112457663756911E-2</v>
      </c>
      <c r="K9" s="18">
        <f>'2o τριμηνο'!K9</f>
        <v>2.3069008632423029E-5</v>
      </c>
      <c r="L9" s="19">
        <f>'2o τριμηνο'!L9</f>
        <v>0.11538461538461539</v>
      </c>
      <c r="M9" s="19">
        <f>'2o τριμηνο'!M9</f>
        <v>2.7704941006762743E-2</v>
      </c>
      <c r="N9" s="29">
        <f>'2o τριμηνο'!N9</f>
        <v>0.21470212071159045</v>
      </c>
      <c r="O9" s="18">
        <f>'2o τριμηνο'!O9</f>
        <v>4.7699561671406014E-3</v>
      </c>
      <c r="P9" s="19">
        <f>'2o τριμηνο'!P9</f>
        <v>0.2367676355912304</v>
      </c>
      <c r="Q9" s="19">
        <f>'2o τριμηνο'!Q9</f>
        <v>6.3066046660465044E-2</v>
      </c>
      <c r="R9" s="29">
        <f>'2o τριμηνο'!R9</f>
        <v>7.5151504648089312E-2</v>
      </c>
      <c r="S9" s="18">
        <f>'2o τριμηνο'!S9</f>
        <v>9.9683113950572327E-4</v>
      </c>
      <c r="T9" s="19">
        <f>'2o τριμηνο'!T9</f>
        <v>6.2690438685365488E-2</v>
      </c>
      <c r="U9" s="19">
        <f>'2o τριμηνο'!U9</f>
        <v>1.1298936551466904E-2</v>
      </c>
      <c r="V9" s="29">
        <f>'2o τριμηνο'!V9</f>
        <v>4.9466128174069533E-3</v>
      </c>
      <c r="W9" s="18">
        <f>'2o τριμηνο'!W9</f>
        <v>1.6160255205941718E-3</v>
      </c>
      <c r="X9" s="19">
        <f>'2o τριμηνο'!X9</f>
        <v>0.30752611821247711</v>
      </c>
      <c r="Y9" s="19">
        <f>'2o τριμηνο'!Y9</f>
        <v>1.8482256617341281E-2</v>
      </c>
      <c r="Z9" s="29">
        <f>'2o τριμηνο'!Z9</f>
        <v>3.1311048991963193E-2</v>
      </c>
      <c r="AA9" s="18">
        <f>'2o τριμηνο'!AA9</f>
        <v>0</v>
      </c>
      <c r="AB9" s="19">
        <f>'2o τριμηνο'!AB9</f>
        <v>0</v>
      </c>
      <c r="AC9" s="19">
        <f>'2o τριμηνο'!AC9</f>
        <v>0</v>
      </c>
      <c r="AD9" s="20">
        <f>'2o τριμηνο'!AD9</f>
        <v>0</v>
      </c>
      <c r="AE9" s="28">
        <f>'2o τριμηνο'!AE9</f>
        <v>0</v>
      </c>
      <c r="AF9" s="19">
        <f>'2o τριμηνο'!AF9</f>
        <v>0</v>
      </c>
      <c r="AG9" s="19">
        <f>'2o τριμηνο'!AG9</f>
        <v>0</v>
      </c>
      <c r="AH9" s="20">
        <f>'2o τριμηνο'!AH9</f>
        <v>0</v>
      </c>
      <c r="AI9" s="28">
        <f>'2o τριμηνο'!AI9</f>
        <v>0</v>
      </c>
      <c r="AJ9" s="19">
        <f>'2o τριμηνο'!AJ9</f>
        <v>0</v>
      </c>
      <c r="AK9" s="19">
        <f>'2o τριμηνο'!AK9</f>
        <v>0</v>
      </c>
      <c r="AL9" s="20">
        <f>'2o τριμηνο'!AL9</f>
        <v>0</v>
      </c>
      <c r="AM9" s="28">
        <f>'2o τριμηνο'!AM9</f>
        <v>0</v>
      </c>
      <c r="AN9" s="19">
        <f>'2o τριμηνο'!AN9</f>
        <v>0</v>
      </c>
      <c r="AO9" s="19">
        <f>'2o τριμηνο'!AO9</f>
        <v>0</v>
      </c>
      <c r="AP9" s="29">
        <f>'2o τριμηνο'!AP9</f>
        <v>0</v>
      </c>
    </row>
    <row r="10" spans="1:42" ht="16" x14ac:dyDescent="0.2">
      <c r="A10" s="17">
        <v>4</v>
      </c>
      <c r="B10" s="41" t="s">
        <v>62</v>
      </c>
      <c r="C10" s="28">
        <f>'2o τριμηνο'!C10</f>
        <v>9.9602849820879899E-2</v>
      </c>
      <c r="D10" s="19">
        <f>'2o τριμηνο'!D10</f>
        <v>0</v>
      </c>
      <c r="E10" s="19">
        <f>'2o τριμηνο'!E10</f>
        <v>4.7160523521607919E-2</v>
      </c>
      <c r="F10" s="29">
        <f>'2o τριμηνο'!F10</f>
        <v>1.274081277720286E-3</v>
      </c>
      <c r="G10" s="18">
        <f>'2o τριμηνο'!G10</f>
        <v>0.12898324923067384</v>
      </c>
      <c r="H10" s="19">
        <f>'2o τριμηνο'!H10</f>
        <v>0</v>
      </c>
      <c r="I10" s="19">
        <f>'2o τριμηνο'!I10</f>
        <v>4.5488931309513037E-2</v>
      </c>
      <c r="J10" s="29">
        <f>'2o τριμηνο'!J10</f>
        <v>1.554150226054466E-4</v>
      </c>
      <c r="K10" s="18">
        <f>'2o τριμηνο'!K10</f>
        <v>7.1924555114168523E-2</v>
      </c>
      <c r="L10" s="19">
        <f>'2o τριμηνο'!L10</f>
        <v>0</v>
      </c>
      <c r="M10" s="19">
        <f>'2o τριμηνο'!M10</f>
        <v>2.7632978150444337E-2</v>
      </c>
      <c r="N10" s="29">
        <f>'2o τριμηνο'!N10</f>
        <v>0</v>
      </c>
      <c r="O10" s="18">
        <f>'2o τριμηνο'!O10</f>
        <v>0.37722080259346519</v>
      </c>
      <c r="P10" s="19">
        <f>'2o τριμηνο'!P10</f>
        <v>0</v>
      </c>
      <c r="Q10" s="19">
        <f>'2o τριμηνο'!Q10</f>
        <v>3.216772161979041E-3</v>
      </c>
      <c r="R10" s="29">
        <f>'2o τριμηνο'!R10</f>
        <v>0</v>
      </c>
      <c r="S10" s="18">
        <f>'2o τριμηνο'!S10</f>
        <v>0.28347395203068687</v>
      </c>
      <c r="T10" s="19">
        <f>'2o τριμηνο'!T10</f>
        <v>0</v>
      </c>
      <c r="U10" s="19">
        <f>'2o τριμηνο'!U10</f>
        <v>1.68016639265435E-2</v>
      </c>
      <c r="V10" s="29">
        <f>'2o τριμηνο'!V10</f>
        <v>0</v>
      </c>
      <c r="W10" s="18">
        <f>'2o τριμηνο'!W10</f>
        <v>0.43371500868630652</v>
      </c>
      <c r="X10" s="19">
        <f>'2o τριμηνο'!X10</f>
        <v>0</v>
      </c>
      <c r="Y10" s="19">
        <f>'2o τριμηνο'!Y10</f>
        <v>1.3511190616990756E-2</v>
      </c>
      <c r="Z10" s="29">
        <f>'2o τριμηνο'!Z10</f>
        <v>0</v>
      </c>
      <c r="AA10" s="18">
        <f>'2o τριμηνο'!AA10</f>
        <v>0.15607925803505768</v>
      </c>
      <c r="AB10" s="19">
        <f>'2o τριμηνο'!AB10</f>
        <v>0</v>
      </c>
      <c r="AC10" s="19">
        <f>'2o τριμηνο'!AC10</f>
        <v>0.15225117441545541</v>
      </c>
      <c r="AD10" s="20">
        <f>'2o τριμηνο'!AD10</f>
        <v>0</v>
      </c>
      <c r="AE10" s="28">
        <f>'2o τριμηνο'!AE10</f>
        <v>0</v>
      </c>
      <c r="AF10" s="19">
        <f>'2o τριμηνο'!AF10</f>
        <v>0</v>
      </c>
      <c r="AG10" s="19">
        <f>'2o τριμηνο'!AG10</f>
        <v>0</v>
      </c>
      <c r="AH10" s="20">
        <f>'2o τριμηνο'!AH10</f>
        <v>0</v>
      </c>
      <c r="AI10" s="28">
        <f>'2o τριμηνο'!AI10</f>
        <v>0</v>
      </c>
      <c r="AJ10" s="19">
        <f>'2o τριμηνο'!AJ10</f>
        <v>0</v>
      </c>
      <c r="AK10" s="19">
        <f>'2o τριμηνο'!AK10</f>
        <v>0</v>
      </c>
      <c r="AL10" s="20">
        <f>'2o τριμηνο'!AL10</f>
        <v>0</v>
      </c>
      <c r="AM10" s="28">
        <f>'2o τριμηνο'!AM10</f>
        <v>0</v>
      </c>
      <c r="AN10" s="19">
        <f>'2o τριμηνο'!AN10</f>
        <v>0</v>
      </c>
      <c r="AO10" s="19">
        <f>'2o τριμηνο'!AO10</f>
        <v>0</v>
      </c>
      <c r="AP10" s="29">
        <f>'2o τριμηνο'!AP10</f>
        <v>0</v>
      </c>
    </row>
    <row r="11" spans="1:42" ht="16" x14ac:dyDescent="0.2">
      <c r="A11" s="17">
        <v>5</v>
      </c>
      <c r="B11" s="41" t="s">
        <v>63</v>
      </c>
      <c r="C11" s="28">
        <f>'2o τριμηνο'!C11</f>
        <v>1.2847003260388296E-3</v>
      </c>
      <c r="D11" s="19">
        <f>'2o τριμηνο'!D11</f>
        <v>0</v>
      </c>
      <c r="E11" s="19">
        <f>'2o τριμηνο'!E11</f>
        <v>1.1254152185993754E-3</v>
      </c>
      <c r="F11" s="29">
        <f>'2o τριμηνο'!F11</f>
        <v>6.4259028220647159E-6</v>
      </c>
      <c r="G11" s="18">
        <f>'2o τριμηνο'!G11</f>
        <v>1.3332403165670613E-3</v>
      </c>
      <c r="H11" s="19">
        <f>'2o τριμηνο'!H11</f>
        <v>0.12121212121212122</v>
      </c>
      <c r="I11" s="19">
        <f>'2o τριμηνο'!I11</f>
        <v>5.792437716857689E-4</v>
      </c>
      <c r="J11" s="29">
        <f>'2o τριμηνο'!J11</f>
        <v>1.7871985328769081E-2</v>
      </c>
      <c r="K11" s="18">
        <f>'2o τριμηνο'!K11</f>
        <v>1.9608657337559575E-3</v>
      </c>
      <c r="L11" s="19">
        <f>'2o τριμηνο'!L11</f>
        <v>0</v>
      </c>
      <c r="M11" s="19">
        <f>'2o τριμηνο'!M11</f>
        <v>1.5015466916037806E-3</v>
      </c>
      <c r="N11" s="29">
        <f>'2o τριμηνο'!N11</f>
        <v>0</v>
      </c>
      <c r="O11" s="18">
        <f>'2o τριμηνο'!O11</f>
        <v>1.1099361302737444E-3</v>
      </c>
      <c r="P11" s="19">
        <f>'2o τριμηνο'!P11</f>
        <v>0</v>
      </c>
      <c r="Q11" s="19">
        <f>'2o τριμηνο'!Q11</f>
        <v>1.1520030624664147E-5</v>
      </c>
      <c r="R11" s="29">
        <f>'2o τριμηνο'!R11</f>
        <v>0</v>
      </c>
      <c r="S11" s="18">
        <f>'2o τριμηνο'!S11</f>
        <v>3.6521864543722546E-3</v>
      </c>
      <c r="T11" s="19">
        <f>'2o τριμηνο'!T11</f>
        <v>0</v>
      </c>
      <c r="U11" s="19">
        <f>'2o τριμηνο'!U11</f>
        <v>1.9267162438454656E-4</v>
      </c>
      <c r="V11" s="29">
        <f>'2o τριμηνο'!V11</f>
        <v>0</v>
      </c>
      <c r="W11" s="18">
        <f>'2o τριμηνο'!W11</f>
        <v>2.2298388574514758E-3</v>
      </c>
      <c r="X11" s="19">
        <f>'2o τριμηνο'!X11</f>
        <v>0</v>
      </c>
      <c r="Y11" s="19">
        <f>'2o τριμηνο'!Y11</f>
        <v>4.8728466029622267E-5</v>
      </c>
      <c r="Z11" s="29">
        <f>'2o τριμηνο'!Z11</f>
        <v>0</v>
      </c>
      <c r="AA11" s="18">
        <f>'2o τριμηνο'!AA11</f>
        <v>0</v>
      </c>
      <c r="AB11" s="19">
        <f>'2o τριμηνο'!AB11</f>
        <v>0</v>
      </c>
      <c r="AC11" s="19">
        <f>'2o τριμηνο'!AC11</f>
        <v>0</v>
      </c>
      <c r="AD11" s="20">
        <f>'2o τριμηνο'!AD11</f>
        <v>0</v>
      </c>
      <c r="AE11" s="28">
        <f>'2o τριμηνο'!AE11</f>
        <v>0</v>
      </c>
      <c r="AF11" s="19">
        <f>'2o τριμηνο'!AF11</f>
        <v>0</v>
      </c>
      <c r="AG11" s="19">
        <f>'2o τριμηνο'!AG11</f>
        <v>0</v>
      </c>
      <c r="AH11" s="20">
        <f>'2o τριμηνο'!AH11</f>
        <v>0</v>
      </c>
      <c r="AI11" s="28">
        <f>'2o τριμηνο'!AI11</f>
        <v>0</v>
      </c>
      <c r="AJ11" s="19">
        <f>'2o τριμηνο'!AJ11</f>
        <v>0</v>
      </c>
      <c r="AK11" s="19">
        <f>'2o τριμηνο'!AK11</f>
        <v>0</v>
      </c>
      <c r="AL11" s="20">
        <f>'2o τριμηνο'!AL11</f>
        <v>0</v>
      </c>
      <c r="AM11" s="28">
        <f>'2o τριμηνο'!AM11</f>
        <v>0</v>
      </c>
      <c r="AN11" s="19">
        <f>'2o τριμηνο'!AN11</f>
        <v>0</v>
      </c>
      <c r="AO11" s="19">
        <f>'2o τριμηνο'!AO11</f>
        <v>0</v>
      </c>
      <c r="AP11" s="29">
        <f>'2o τριμηνο'!AP11</f>
        <v>0</v>
      </c>
    </row>
    <row r="12" spans="1:42" ht="16" x14ac:dyDescent="0.2">
      <c r="A12" s="17">
        <v>6</v>
      </c>
      <c r="B12" s="41" t="s">
        <v>64</v>
      </c>
      <c r="C12" s="28">
        <f>'2o τριμηνο'!C12</f>
        <v>4.4944385557687407E-2</v>
      </c>
      <c r="D12" s="19">
        <f>'2o τριμηνο'!D12</f>
        <v>0.12903225806451613</v>
      </c>
      <c r="E12" s="19">
        <f>'2o τριμηνο'!E12</f>
        <v>4.5274434078939982E-2</v>
      </c>
      <c r="F12" s="29">
        <f>'2o τριμηνο'!F12</f>
        <v>0.11040837264760719</v>
      </c>
      <c r="G12" s="18">
        <f>'2o τριμηνο'!G12</f>
        <v>7.1057058034710754E-2</v>
      </c>
      <c r="H12" s="19">
        <f>'2o τριμηνο'!H12</f>
        <v>3.0303030303030304E-2</v>
      </c>
      <c r="I12" s="19">
        <f>'2o τριμηνο'!I12</f>
        <v>3.9711707711642501E-2</v>
      </c>
      <c r="J12" s="29">
        <f>'2o τριμηνο'!J12</f>
        <v>4.6546485867080406E-3</v>
      </c>
      <c r="K12" s="18">
        <f>'2o τριμηνο'!K12</f>
        <v>0.65315284140979324</v>
      </c>
      <c r="L12" s="19">
        <f>'2o τριμηνο'!L12</f>
        <v>0.61538461538461542</v>
      </c>
      <c r="M12" s="19">
        <f>'2o τριμηνο'!M12</f>
        <v>0.62111858621324689</v>
      </c>
      <c r="N12" s="29">
        <f>'2o τριμηνο'!N12</f>
        <v>0.39412581636007094</v>
      </c>
      <c r="O12" s="18">
        <f>'2o τριμηνο'!O12</f>
        <v>0.14066266078307532</v>
      </c>
      <c r="P12" s="19">
        <f>'2o τριμηνο'!P12</f>
        <v>7.9149635305966887E-2</v>
      </c>
      <c r="Q12" s="19">
        <f>'2o τριμηνο'!Q12</f>
        <v>4.0298052480473516E-2</v>
      </c>
      <c r="R12" s="29">
        <f>'2o τριμηνο'!R12</f>
        <v>1.3906248035307876E-2</v>
      </c>
      <c r="S12" s="18">
        <f>'2o τριμηνο'!S12</f>
        <v>0.10955394852691451</v>
      </c>
      <c r="T12" s="19">
        <f>'2o τριμηνο'!T12</f>
        <v>0.25041176294706935</v>
      </c>
      <c r="U12" s="19">
        <f>'2o τριμηνο'!U12</f>
        <v>0.11935760583994301</v>
      </c>
      <c r="V12" s="29">
        <f>'2o τριμηνο'!V12</f>
        <v>0.15358921734106515</v>
      </c>
      <c r="W12" s="18">
        <f>'2o τριμηνο'!W12</f>
        <v>8.4754909019968974E-2</v>
      </c>
      <c r="X12" s="19">
        <f>'2o τριμηνο'!X12</f>
        <v>7.7345397982777717E-2</v>
      </c>
      <c r="Y12" s="19">
        <f>'2o τριμηνο'!Y12</f>
        <v>3.7395590337221431E-2</v>
      </c>
      <c r="Z12" s="29">
        <f>'2o τριμηνο'!Z12</f>
        <v>6.0297412922042604E-2</v>
      </c>
      <c r="AA12" s="18">
        <f>'2o τριμηνο'!AA12</f>
        <v>0.27701438198728162</v>
      </c>
      <c r="AB12" s="19">
        <f>'2o τριμηνο'!AB12</f>
        <v>0</v>
      </c>
      <c r="AC12" s="19">
        <f>'2o τριμηνο'!AC12</f>
        <v>0.22365975441916369</v>
      </c>
      <c r="AD12" s="20">
        <f>'2o τριμηνο'!AD12</f>
        <v>0</v>
      </c>
      <c r="AE12" s="28">
        <f>'2o τριμηνο'!AE12</f>
        <v>0</v>
      </c>
      <c r="AF12" s="19">
        <f>'2o τριμηνο'!AF12</f>
        <v>0</v>
      </c>
      <c r="AG12" s="19">
        <f>'2o τριμηνο'!AG12</f>
        <v>0</v>
      </c>
      <c r="AH12" s="20">
        <f>'2o τριμηνο'!AH12</f>
        <v>0</v>
      </c>
      <c r="AI12" s="28">
        <f>'2o τριμηνο'!AI12</f>
        <v>0</v>
      </c>
      <c r="AJ12" s="19">
        <f>'2o τριμηνο'!AJ12</f>
        <v>0</v>
      </c>
      <c r="AK12" s="19">
        <f>'2o τριμηνο'!AK12</f>
        <v>0</v>
      </c>
      <c r="AL12" s="20">
        <f>'2o τριμηνο'!AL12</f>
        <v>0</v>
      </c>
      <c r="AM12" s="28">
        <f>'2o τριμηνο'!AM12</f>
        <v>0</v>
      </c>
      <c r="AN12" s="19">
        <f>'2o τριμηνο'!AN12</f>
        <v>0</v>
      </c>
      <c r="AO12" s="19">
        <f>'2o τριμηνο'!AO12</f>
        <v>0</v>
      </c>
      <c r="AP12" s="29">
        <f>'2o τριμηνο'!AP12</f>
        <v>0</v>
      </c>
    </row>
    <row r="13" spans="1:42" ht="16" x14ac:dyDescent="0.2">
      <c r="A13" s="17">
        <v>7</v>
      </c>
      <c r="B13" s="41" t="s">
        <v>65</v>
      </c>
      <c r="C13" s="28">
        <f>'2o τριμηνο'!C13</f>
        <v>0.542019428157411</v>
      </c>
      <c r="D13" s="19">
        <f>'2o τριμηνο'!D13</f>
        <v>0.45161290322580644</v>
      </c>
      <c r="E13" s="19">
        <f>'2o τριμηνο'!E13</f>
        <v>0.43546788513209084</v>
      </c>
      <c r="F13" s="29">
        <f>'2o τριμηνο'!F13</f>
        <v>0.23885338799349071</v>
      </c>
      <c r="G13" s="18">
        <f>'2o τριμηνο'!G13</f>
        <v>0.50644528676293898</v>
      </c>
      <c r="H13" s="19">
        <f>'2o τριμηνο'!H13</f>
        <v>0.33333333333333331</v>
      </c>
      <c r="I13" s="19">
        <f>'2o τριμηνο'!I13</f>
        <v>0.42391862404693742</v>
      </c>
      <c r="J13" s="29">
        <f>'2o τριμηνο'!J13</f>
        <v>0.10444008282423174</v>
      </c>
      <c r="K13" s="18">
        <f>'2o τριμηνο'!K13</f>
        <v>4.4149468720731194E-2</v>
      </c>
      <c r="L13" s="19">
        <f>'2o τριμηνο'!L13</f>
        <v>1.9230769230769232E-2</v>
      </c>
      <c r="M13" s="19">
        <f>'2o τριμηνο'!M13</f>
        <v>4.5474884311870543E-2</v>
      </c>
      <c r="N13" s="29">
        <f>'2o τριμηνο'!N13</f>
        <v>1.3300815482035135E-2</v>
      </c>
      <c r="O13" s="18">
        <f>'2o τριμηνο'!O13</f>
        <v>8.8966644443693441E-2</v>
      </c>
      <c r="P13" s="19">
        <f>'2o τριμηνο'!P13</f>
        <v>7.8809000142971528E-2</v>
      </c>
      <c r="Q13" s="19">
        <f>'2o τριμηνο'!Q13</f>
        <v>2.274410952840078E-2</v>
      </c>
      <c r="R13" s="29">
        <f>'2o τριμηνο'!R13</f>
        <v>1.5812859724787583E-2</v>
      </c>
      <c r="S13" s="18">
        <f>'2o τριμηνο'!S13</f>
        <v>0.16873673287216168</v>
      </c>
      <c r="T13" s="19">
        <f>'2o τριμηνο'!T13</f>
        <v>6.2319854799184428E-2</v>
      </c>
      <c r="U13" s="19">
        <f>'2o τριμηνο'!U13</f>
        <v>9.0639940510823122E-2</v>
      </c>
      <c r="V13" s="29">
        <f>'2o τριμηνο'!V13</f>
        <v>4.3619151951174405E-3</v>
      </c>
      <c r="W13" s="18">
        <f>'2o τριμηνο'!W13</f>
        <v>0.1075322362105087</v>
      </c>
      <c r="X13" s="19">
        <f>'2o τριμηνο'!X13</f>
        <v>0</v>
      </c>
      <c r="Y13" s="19">
        <f>'2o τριμηνο'!Y13</f>
        <v>5.9327461911304419E-2</v>
      </c>
      <c r="Z13" s="29">
        <f>'2o τριμηνο'!Z13</f>
        <v>0</v>
      </c>
      <c r="AA13" s="18">
        <f>'2o τριμηνο'!AA13</f>
        <v>5.3937239747231053E-2</v>
      </c>
      <c r="AB13" s="19">
        <f>'2o τριμηνο'!AB13</f>
        <v>0</v>
      </c>
      <c r="AC13" s="19">
        <f>'2o τριμηνο'!AC13</f>
        <v>5.0004044943594395E-2</v>
      </c>
      <c r="AD13" s="20">
        <f>'2o τριμηνο'!AD13</f>
        <v>0</v>
      </c>
      <c r="AE13" s="28">
        <f>'2o τριμηνο'!AE13</f>
        <v>0</v>
      </c>
      <c r="AF13" s="19">
        <f>'2o τριμηνο'!AF13</f>
        <v>0</v>
      </c>
      <c r="AG13" s="19">
        <f>'2o τριμηνο'!AG13</f>
        <v>0</v>
      </c>
      <c r="AH13" s="20">
        <f>'2o τριμηνο'!AH13</f>
        <v>0</v>
      </c>
      <c r="AI13" s="28">
        <f>'2o τριμηνο'!AI13</f>
        <v>0</v>
      </c>
      <c r="AJ13" s="19">
        <f>'2o τριμηνο'!AJ13</f>
        <v>0</v>
      </c>
      <c r="AK13" s="19">
        <f>'2o τριμηνο'!AK13</f>
        <v>0</v>
      </c>
      <c r="AL13" s="20">
        <f>'2o τριμηνο'!AL13</f>
        <v>0</v>
      </c>
      <c r="AM13" s="28">
        <f>'2o τριμηνο'!AM13</f>
        <v>0</v>
      </c>
      <c r="AN13" s="19">
        <f>'2o τριμηνο'!AN13</f>
        <v>0</v>
      </c>
      <c r="AO13" s="19">
        <f>'2o τριμηνο'!AO13</f>
        <v>0</v>
      </c>
      <c r="AP13" s="29">
        <f>'2o τριμηνο'!AP13</f>
        <v>0</v>
      </c>
    </row>
    <row r="14" spans="1:42" ht="16" x14ac:dyDescent="0.2">
      <c r="A14" s="17">
        <v>8</v>
      </c>
      <c r="B14" s="41" t="s">
        <v>66</v>
      </c>
      <c r="C14" s="28">
        <f>'2o τριμηνο'!C14</f>
        <v>2.0820195623297687E-2</v>
      </c>
      <c r="D14" s="19">
        <f>'2o τριμηνο'!D14</f>
        <v>3.2258064516129031E-2</v>
      </c>
      <c r="E14" s="19">
        <f>'2o τριμηνο'!E14</f>
        <v>2.196329767166318E-2</v>
      </c>
      <c r="F14" s="29">
        <f>'2o τριμηνο'!F14</f>
        <v>4.5306314657787136E-3</v>
      </c>
      <c r="G14" s="18">
        <f>'2o τριμηνο'!G14</f>
        <v>8.2784921982187298E-3</v>
      </c>
      <c r="H14" s="19">
        <f>'2o τριμηνο'!H14</f>
        <v>3.0303030303030304E-2</v>
      </c>
      <c r="I14" s="19">
        <f>'2o τριμηνο'!I14</f>
        <v>6.2082092017747316E-3</v>
      </c>
      <c r="J14" s="29">
        <f>'2o τριμηνο'!J14</f>
        <v>3.0712446414229693E-3</v>
      </c>
      <c r="K14" s="18">
        <f>'2o τριμηνο'!K14</f>
        <v>3.6264481570169003E-3</v>
      </c>
      <c r="L14" s="19">
        <f>'2o τριμηνο'!L14</f>
        <v>1.9230769230769232E-2</v>
      </c>
      <c r="M14" s="19">
        <f>'2o τριμηνο'!M14</f>
        <v>2.0603558953532965E-3</v>
      </c>
      <c r="N14" s="29">
        <f>'2o τριμηνο'!N14</f>
        <v>1.0523138549688765E-3</v>
      </c>
      <c r="O14" s="18">
        <f>'2o τριμηνο'!O14</f>
        <v>1.1809188575246859E-2</v>
      </c>
      <c r="P14" s="19">
        <f>'2o τριμηνο'!P14</f>
        <v>0</v>
      </c>
      <c r="Q14" s="19">
        <f>'2o τριμηνο'!Q14</f>
        <v>2.1885742374635401E-3</v>
      </c>
      <c r="R14" s="29">
        <f>'2o τριμηνο'!R14</f>
        <v>0</v>
      </c>
      <c r="S14" s="18">
        <f>'2o τριμηνο'!S14</f>
        <v>3.0883669806845059E-2</v>
      </c>
      <c r="T14" s="19">
        <f>'2o τριμηνο'!T14</f>
        <v>6.2319854799289427E-2</v>
      </c>
      <c r="U14" s="19">
        <f>'2o τριμηνο'!U14</f>
        <v>5.0528394007079917E-2</v>
      </c>
      <c r="V14" s="29">
        <f>'2o τριμηνο'!V14</f>
        <v>4.4152247399609863E-3</v>
      </c>
      <c r="W14" s="18">
        <f>'2o τριμηνο'!W14</f>
        <v>1.9842601261549336E-2</v>
      </c>
      <c r="X14" s="19">
        <f>'2o τριμηνο'!X14</f>
        <v>7.6557456012397246E-2</v>
      </c>
      <c r="Y14" s="19">
        <f>'2o τριμηνο'!Y14</f>
        <v>1.4838469467301172E-2</v>
      </c>
      <c r="Z14" s="29">
        <f>'2o τριμηνο'!Z14</f>
        <v>6.8519389760651028E-2</v>
      </c>
      <c r="AA14" s="18">
        <f>'2o τριμηνο'!AA14</f>
        <v>2.9426308942656957E-3</v>
      </c>
      <c r="AB14" s="19">
        <f>'2o τριμηνο'!AB14</f>
        <v>0</v>
      </c>
      <c r="AC14" s="19">
        <f>'2o τριμηνο'!AC14</f>
        <v>3.7423014171371949E-2</v>
      </c>
      <c r="AD14" s="20">
        <f>'2o τριμηνο'!AD14</f>
        <v>0</v>
      </c>
      <c r="AE14" s="28">
        <f>'2o τριμηνο'!AE14</f>
        <v>0</v>
      </c>
      <c r="AF14" s="19">
        <f>'2o τριμηνο'!AF14</f>
        <v>0</v>
      </c>
      <c r="AG14" s="19">
        <f>'2o τριμηνο'!AG14</f>
        <v>0</v>
      </c>
      <c r="AH14" s="20">
        <f>'2o τριμηνο'!AH14</f>
        <v>0</v>
      </c>
      <c r="AI14" s="28">
        <f>'2o τριμηνο'!AI14</f>
        <v>0</v>
      </c>
      <c r="AJ14" s="19">
        <f>'2o τριμηνο'!AJ14</f>
        <v>0</v>
      </c>
      <c r="AK14" s="19">
        <f>'2o τριμηνο'!AK14</f>
        <v>0</v>
      </c>
      <c r="AL14" s="20">
        <f>'2o τριμηνο'!AL14</f>
        <v>0</v>
      </c>
      <c r="AM14" s="28">
        <f>'2o τριμηνο'!AM14</f>
        <v>0</v>
      </c>
      <c r="AN14" s="19">
        <f>'2o τριμηνο'!AN14</f>
        <v>0</v>
      </c>
      <c r="AO14" s="19">
        <f>'2o τριμηνο'!AO14</f>
        <v>0</v>
      </c>
      <c r="AP14" s="29">
        <f>'2o τριμηνο'!AP14</f>
        <v>0</v>
      </c>
    </row>
    <row r="15" spans="1:42" ht="16" x14ac:dyDescent="0.2">
      <c r="A15" s="17">
        <v>9</v>
      </c>
      <c r="B15" s="42" t="s">
        <v>67</v>
      </c>
      <c r="C15" s="28">
        <f>'2o τριμηνο'!C15</f>
        <v>0.10040452965879969</v>
      </c>
      <c r="D15" s="19">
        <f>'2o τριμηνο'!D15</f>
        <v>3.2258064516129031E-2</v>
      </c>
      <c r="E15" s="19">
        <f>'2o τριμηνο'!E15</f>
        <v>8.4681577249082415E-2</v>
      </c>
      <c r="F15" s="29">
        <f>'2o τριμηνο'!F15</f>
        <v>2.9139522054784073E-3</v>
      </c>
      <c r="G15" s="18">
        <f>'2o τριμηνο'!G15</f>
        <v>8.9505383345347994E-2</v>
      </c>
      <c r="H15" s="19">
        <f>'2o τριμηνο'!H15</f>
        <v>0.12121212121212122</v>
      </c>
      <c r="I15" s="19">
        <f>'2o τριμηνο'!I15</f>
        <v>9.4593841360229428E-2</v>
      </c>
      <c r="J15" s="29">
        <f>'2o τριμηνο'!J15</f>
        <v>1.4488384863150822E-2</v>
      </c>
      <c r="K15" s="18">
        <f>'2o τριμηνο'!K15</f>
        <v>5.6159194614770626E-2</v>
      </c>
      <c r="L15" s="19">
        <f>'2o τριμηνο'!L15</f>
        <v>9.6153846153846159E-2</v>
      </c>
      <c r="M15" s="19">
        <f>'2o τριμηνο'!M15</f>
        <v>4.5221639370182296E-2</v>
      </c>
      <c r="N15" s="29">
        <f>'2o τριμηνο'!N15</f>
        <v>0.18929987179801111</v>
      </c>
      <c r="O15" s="18">
        <f>'2o τριμηνο'!O15</f>
        <v>0.15204356203545238</v>
      </c>
      <c r="P15" s="19">
        <f>'2o τριμηνο'!P15</f>
        <v>0.290011528309844</v>
      </c>
      <c r="Q15" s="19">
        <f>'2o τριμηνο'!Q15</f>
        <v>0.22515141995002941</v>
      </c>
      <c r="R15" s="29">
        <f>'2o τριμηνο'!R15</f>
        <v>0.1983940978828643</v>
      </c>
      <c r="S15" s="18">
        <f>'2o τριμηνο'!S15</f>
        <v>0.16837376666522655</v>
      </c>
      <c r="T15" s="19">
        <f>'2o τριμηνο'!T15</f>
        <v>0.1873301482838208</v>
      </c>
      <c r="U15" s="19">
        <f>'2o τριμηνο'!U15</f>
        <v>0.32968142093362429</v>
      </c>
      <c r="V15" s="29">
        <f>'2o τριμηνο'!V15</f>
        <v>0.35144295821178728</v>
      </c>
      <c r="W15" s="18">
        <f>'2o τριμηνο'!W15</f>
        <v>0.13217844557666319</v>
      </c>
      <c r="X15" s="19">
        <f>'2o τριμηνο'!X15</f>
        <v>0.15377576658046063</v>
      </c>
      <c r="Y15" s="19">
        <f>'2o τριμηνο'!Y15</f>
        <v>0.1012181735274741</v>
      </c>
      <c r="Z15" s="29">
        <f>'2o τριμηνο'!Z15</f>
        <v>4.9789809682770768E-2</v>
      </c>
      <c r="AA15" s="18">
        <f>'2o τριμηνο'!AA15</f>
        <v>0.28133338901552857</v>
      </c>
      <c r="AB15" s="19">
        <f>'2o τριμηνο'!AB15</f>
        <v>0</v>
      </c>
      <c r="AC15" s="19">
        <f>'2o τριμηνο'!AC15</f>
        <v>0.28755780375139628</v>
      </c>
      <c r="AD15" s="20">
        <f>'2o τριμηνο'!AD15</f>
        <v>0</v>
      </c>
      <c r="AE15" s="28">
        <f>'2o τριμηνο'!AE15</f>
        <v>0</v>
      </c>
      <c r="AF15" s="19">
        <f>'2o τριμηνο'!AF15</f>
        <v>0.49999999940585493</v>
      </c>
      <c r="AG15" s="19">
        <f>'2o τριμηνο'!AG15</f>
        <v>0</v>
      </c>
      <c r="AH15" s="20">
        <f>'2o τριμηνο'!AH15</f>
        <v>0.32157985138642153</v>
      </c>
      <c r="AI15" s="28">
        <f>'2o τριμηνο'!AI15</f>
        <v>0</v>
      </c>
      <c r="AJ15" s="19">
        <f>'2o τριμηνο'!AJ15</f>
        <v>0</v>
      </c>
      <c r="AK15" s="19">
        <f>'2o τριμηνο'!AK15</f>
        <v>0</v>
      </c>
      <c r="AL15" s="20">
        <f>'2o τριμηνο'!AL15</f>
        <v>0</v>
      </c>
      <c r="AM15" s="28">
        <f>'2o τριμηνο'!AM15</f>
        <v>0</v>
      </c>
      <c r="AN15" s="19">
        <f>'2o τριμηνο'!AN15</f>
        <v>0</v>
      </c>
      <c r="AO15" s="19">
        <f>'2o τριμηνο'!AO15</f>
        <v>0</v>
      </c>
      <c r="AP15" s="29">
        <f>'2o τριμηνο'!AP15</f>
        <v>0</v>
      </c>
    </row>
    <row r="16" spans="1:42" ht="16" x14ac:dyDescent="0.2">
      <c r="A16" s="17">
        <v>10</v>
      </c>
      <c r="B16" s="41" t="s">
        <v>68</v>
      </c>
      <c r="C16" s="28">
        <f>'2o τριμηνο'!C16</f>
        <v>6.7086178905421908E-6</v>
      </c>
      <c r="D16" s="19">
        <f>'2o τριμηνο'!D16</f>
        <v>0</v>
      </c>
      <c r="E16" s="19">
        <f>'2o τριμηνο'!E16</f>
        <v>6.7739705149748074E-3</v>
      </c>
      <c r="F16" s="29">
        <f>'2o τριμηνο'!F16</f>
        <v>0</v>
      </c>
      <c r="G16" s="18">
        <f>'2o τριμηνο'!G16</f>
        <v>0</v>
      </c>
      <c r="H16" s="19">
        <f>'2o τριμηνο'!H16</f>
        <v>0</v>
      </c>
      <c r="I16" s="19">
        <f>'2o τριμηνο'!I16</f>
        <v>0</v>
      </c>
      <c r="J16" s="29">
        <f>'2o τριμηνο'!J16</f>
        <v>0</v>
      </c>
      <c r="K16" s="18">
        <f>'2o τριμηνο'!K16</f>
        <v>1.3841405179453818E-5</v>
      </c>
      <c r="L16" s="19">
        <f>'2o τριμηνο'!L16</f>
        <v>3.8461538461538464E-2</v>
      </c>
      <c r="M16" s="19">
        <f>'2o τριμηνο'!M16</f>
        <v>3.5969934184184454E-2</v>
      </c>
      <c r="N16" s="29">
        <f>'2o τριμηνο'!N16</f>
        <v>5.7391868147396725E-2</v>
      </c>
      <c r="O16" s="18">
        <f>'2o τριμηνο'!O16</f>
        <v>0</v>
      </c>
      <c r="P16" s="19">
        <f>'2o τριμηνο'!P16</f>
        <v>0</v>
      </c>
      <c r="Q16" s="19">
        <f>'2o τριμηνο'!Q16</f>
        <v>0</v>
      </c>
      <c r="R16" s="29">
        <f>'2o τριμηνο'!R16</f>
        <v>0</v>
      </c>
      <c r="S16" s="18">
        <f>'2o τριμηνο'!S16</f>
        <v>0</v>
      </c>
      <c r="T16" s="19">
        <f>'2o τριμηνο'!T16</f>
        <v>0</v>
      </c>
      <c r="U16" s="19">
        <f>'2o τριμηνο'!U16</f>
        <v>0</v>
      </c>
      <c r="V16" s="29">
        <f>'2o τριμηνο'!V16</f>
        <v>0</v>
      </c>
      <c r="W16" s="18">
        <f>'2o τριμηνο'!W16</f>
        <v>0</v>
      </c>
      <c r="X16" s="19">
        <f>'2o τριμηνο'!X16</f>
        <v>0</v>
      </c>
      <c r="Y16" s="19">
        <f>'2o τριμηνο'!Y16</f>
        <v>0</v>
      </c>
      <c r="Z16" s="29">
        <f>'2o τριμηνο'!Z16</f>
        <v>0</v>
      </c>
      <c r="AA16" s="18">
        <f>'2o τριμηνο'!AA16</f>
        <v>0</v>
      </c>
      <c r="AB16" s="19">
        <f>'2o τριμηνο'!AB16</f>
        <v>0</v>
      </c>
      <c r="AC16" s="19">
        <f>'2o τριμηνο'!AC16</f>
        <v>0</v>
      </c>
      <c r="AD16" s="20">
        <f>'2o τριμηνο'!AD16</f>
        <v>0</v>
      </c>
      <c r="AE16" s="28">
        <f>'2o τριμηνο'!AE16</f>
        <v>0</v>
      </c>
      <c r="AF16" s="19">
        <f>'2o τριμηνο'!AF16</f>
        <v>0</v>
      </c>
      <c r="AG16" s="19">
        <f>'2o τριμηνο'!AG16</f>
        <v>0</v>
      </c>
      <c r="AH16" s="20">
        <f>'2o τριμηνο'!AH16</f>
        <v>0</v>
      </c>
      <c r="AI16" s="28">
        <f>'2o τριμηνο'!AI16</f>
        <v>0</v>
      </c>
      <c r="AJ16" s="19">
        <f>'2o τριμηνο'!AJ16</f>
        <v>0</v>
      </c>
      <c r="AK16" s="19">
        <f>'2o τριμηνο'!AK16</f>
        <v>0</v>
      </c>
      <c r="AL16" s="20">
        <f>'2o τριμηνο'!AL16</f>
        <v>0</v>
      </c>
      <c r="AM16" s="28">
        <f>'2o τριμηνο'!AM16</f>
        <v>0</v>
      </c>
      <c r="AN16" s="19">
        <f>'2o τριμηνο'!AN16</f>
        <v>0</v>
      </c>
      <c r="AO16" s="19">
        <f>'2o τριμηνο'!AO16</f>
        <v>0</v>
      </c>
      <c r="AP16" s="29">
        <f>'2o τριμηνο'!AP16</f>
        <v>0</v>
      </c>
    </row>
    <row r="17" spans="1:42" ht="16" x14ac:dyDescent="0.2">
      <c r="A17" s="21">
        <v>11</v>
      </c>
      <c r="B17" s="43" t="s">
        <v>69</v>
      </c>
      <c r="C17" s="28">
        <f>'2o τριμηνο'!C17</f>
        <v>8.5819994364760968E-2</v>
      </c>
      <c r="D17" s="19">
        <f>'2o τριμηνο'!D17</f>
        <v>0.22580645161290322</v>
      </c>
      <c r="E17" s="19">
        <f>'2o τριμηνο'!E17</f>
        <v>0.18034705145787955</v>
      </c>
      <c r="F17" s="29">
        <f>'2o τριμηνο'!F17</f>
        <v>0.34529566421067037</v>
      </c>
      <c r="G17" s="18">
        <f>'2o τριμηνο'!G17</f>
        <v>0.10526397383128309</v>
      </c>
      <c r="H17" s="19">
        <f>'2o τριμηνο'!H17</f>
        <v>0.18181818181818182</v>
      </c>
      <c r="I17" s="19">
        <f>'2o τριμηνο'!I17</f>
        <v>0.31645844508501808</v>
      </c>
      <c r="J17" s="29">
        <f>'2o τριμηνο'!J17</f>
        <v>0.1344224976028775</v>
      </c>
      <c r="K17" s="18">
        <f>'2o τριμηνο'!K17</f>
        <v>8.353749405973028E-2</v>
      </c>
      <c r="L17" s="19">
        <f>'2o τριμηνο'!L17</f>
        <v>7.6923076923076927E-2</v>
      </c>
      <c r="M17" s="19">
        <f>'2o τριμηνο'!M17</f>
        <v>0.11332705178330776</v>
      </c>
      <c r="N17" s="29">
        <f>'2o τριμηνο'!N17</f>
        <v>0.13007006419060119</v>
      </c>
      <c r="O17" s="18">
        <f>'2o τριμηνο'!O17</f>
        <v>0.14906067738288237</v>
      </c>
      <c r="P17" s="19">
        <f>'2o τριμηνο'!P17</f>
        <v>0.15762673364385554</v>
      </c>
      <c r="Q17" s="19">
        <f>'2o τριμηνο'!Q17</f>
        <v>0.27886364674247932</v>
      </c>
      <c r="R17" s="29">
        <f>'2o τριμηνο'!R17</f>
        <v>8.9035710905852952E-2</v>
      </c>
      <c r="S17" s="18">
        <f>'2o τριμηνο'!S17</f>
        <v>0.14038015824501443</v>
      </c>
      <c r="T17" s="19">
        <f>'2o τριμηνο'!T17</f>
        <v>0.37492794048527045</v>
      </c>
      <c r="U17" s="19">
        <f>'2o τριμηνο'!U17</f>
        <v>0.37607953046349479</v>
      </c>
      <c r="V17" s="29">
        <f>'2o τριμηνο'!V17</f>
        <v>0.48124407169466221</v>
      </c>
      <c r="W17" s="18">
        <f>'2o τριμηνο'!W17</f>
        <v>0.12427165174723999</v>
      </c>
      <c r="X17" s="19">
        <f>'2o τριμηνο'!X17</f>
        <v>0.30744986322929263</v>
      </c>
      <c r="Y17" s="19">
        <f>'2o τριμηνο'!Y17</f>
        <v>0.74401325220193926</v>
      </c>
      <c r="Z17" s="29">
        <f>'2o τριμηνο'!Z17</f>
        <v>0.75771977628529974</v>
      </c>
      <c r="AA17" s="18">
        <f>'2o τριμηνο'!AA17</f>
        <v>0.19787851124145939</v>
      </c>
      <c r="AB17" s="19">
        <f>'2o τριμηνο'!AB17</f>
        <v>0</v>
      </c>
      <c r="AC17" s="19">
        <f>'2o τριμηνο'!AC17</f>
        <v>0.21821591356181655</v>
      </c>
      <c r="AD17" s="20">
        <f>'2o τριμηνο'!AD17</f>
        <v>0</v>
      </c>
      <c r="AE17" s="28">
        <f>'2o τριμηνο'!AE17</f>
        <v>0</v>
      </c>
      <c r="AF17" s="19">
        <f>'2o τριμηνο'!AF17</f>
        <v>0.50000000059414507</v>
      </c>
      <c r="AG17" s="19">
        <f>'2o τριμηνο'!AG17</f>
        <v>0</v>
      </c>
      <c r="AH17" s="20">
        <f>'2o τριμηνο'!AH17</f>
        <v>0</v>
      </c>
      <c r="AI17" s="28">
        <f>'2o τριμηνο'!AI17</f>
        <v>0</v>
      </c>
      <c r="AJ17" s="19">
        <f>'2o τριμηνο'!AJ17</f>
        <v>0</v>
      </c>
      <c r="AK17" s="19">
        <f>'2o τριμηνο'!AK17</f>
        <v>0</v>
      </c>
      <c r="AL17" s="20">
        <f>'2o τριμηνο'!AL17</f>
        <v>0</v>
      </c>
      <c r="AM17" s="28">
        <f>'2o τριμηνο'!AM17</f>
        <v>0</v>
      </c>
      <c r="AN17" s="19">
        <f>'2o τριμηνο'!AN17</f>
        <v>0</v>
      </c>
      <c r="AO17" s="19">
        <f>'2o τριμηνο'!AO17</f>
        <v>0</v>
      </c>
      <c r="AP17" s="29">
        <f>'2o τριμηνο'!AP17</f>
        <v>0</v>
      </c>
    </row>
    <row r="18" spans="1:42" ht="16" x14ac:dyDescent="0.2">
      <c r="A18" s="17">
        <v>12</v>
      </c>
      <c r="B18" s="41" t="s">
        <v>70</v>
      </c>
      <c r="C18" s="28">
        <f>'2o τριμηνο'!C18</f>
        <v>0</v>
      </c>
      <c r="D18" s="19">
        <f>'2o τριμηνο'!D18</f>
        <v>3.2258064516129031E-2</v>
      </c>
      <c r="E18" s="19">
        <f>'2o τριμηνο'!E18</f>
        <v>0</v>
      </c>
      <c r="F18" s="29">
        <f>'2o τριμηνο'!F18</f>
        <v>0.19700196972420309</v>
      </c>
      <c r="G18" s="18">
        <f>'2o τριμηνο'!G18</f>
        <v>0</v>
      </c>
      <c r="H18" s="19">
        <f>'2o τριμηνο'!H18</f>
        <v>0</v>
      </c>
      <c r="I18" s="19">
        <f>'2o τριμηνο'!I18</f>
        <v>0</v>
      </c>
      <c r="J18" s="29">
        <f>'2o τριμηνο'!J18</f>
        <v>0</v>
      </c>
      <c r="K18" s="18">
        <f>'2o τριμηνο'!K18</f>
        <v>0</v>
      </c>
      <c r="L18" s="19">
        <f>'2o τριμηνο'!L18</f>
        <v>0</v>
      </c>
      <c r="M18" s="19">
        <f>'2o τριμηνο'!M18</f>
        <v>0</v>
      </c>
      <c r="N18" s="29">
        <f>'2o τριμηνο'!N18</f>
        <v>0</v>
      </c>
      <c r="O18" s="18">
        <f>'2o τριμηνο'!O18</f>
        <v>0</v>
      </c>
      <c r="P18" s="19">
        <f>'2o τριμηνο'!P18</f>
        <v>0</v>
      </c>
      <c r="Q18" s="19">
        <f>'2o τριμηνο'!Q18</f>
        <v>0</v>
      </c>
      <c r="R18" s="29">
        <f>'2o τριμηνο'!R18</f>
        <v>0</v>
      </c>
      <c r="S18" s="18">
        <f>'2o τριμηνο'!S18</f>
        <v>0</v>
      </c>
      <c r="T18" s="19">
        <f>'2o τριμηνο'!T18</f>
        <v>0</v>
      </c>
      <c r="U18" s="19">
        <f>'2o τριμηνο'!U18</f>
        <v>0</v>
      </c>
      <c r="V18" s="29">
        <f>'2o τριμηνο'!V18</f>
        <v>0</v>
      </c>
      <c r="W18" s="18">
        <f>'2o τριμηνο'!W18</f>
        <v>0</v>
      </c>
      <c r="X18" s="19">
        <f>'2o τριμηνο'!X18</f>
        <v>0</v>
      </c>
      <c r="Y18" s="19">
        <f>'2o τριμηνο'!Y18</f>
        <v>0</v>
      </c>
      <c r="Z18" s="29">
        <f>'2o τριμηνο'!Z18</f>
        <v>0</v>
      </c>
      <c r="AA18" s="18">
        <f>'2o τριμηνο'!AA18</f>
        <v>0</v>
      </c>
      <c r="AB18" s="19">
        <f>'2o τριμηνο'!AB18</f>
        <v>0</v>
      </c>
      <c r="AC18" s="19">
        <f>'2o τριμηνο'!AC18</f>
        <v>0</v>
      </c>
      <c r="AD18" s="20">
        <f>'2o τριμηνο'!AD18</f>
        <v>0</v>
      </c>
      <c r="AE18" s="28">
        <f>'2o τριμηνο'!AE18</f>
        <v>0</v>
      </c>
      <c r="AF18" s="19">
        <f>'2o τριμηνο'!AF18</f>
        <v>0</v>
      </c>
      <c r="AG18" s="19">
        <f>'2o τριμηνο'!AG18</f>
        <v>0</v>
      </c>
      <c r="AH18" s="20">
        <f>'2o τριμηνο'!AH18</f>
        <v>0</v>
      </c>
      <c r="AI18" s="28">
        <f>'2o τριμηνο'!AI18</f>
        <v>0</v>
      </c>
      <c r="AJ18" s="19">
        <f>'2o τριμηνο'!AJ18</f>
        <v>0</v>
      </c>
      <c r="AK18" s="19">
        <f>'2o τριμηνο'!AK18</f>
        <v>0</v>
      </c>
      <c r="AL18" s="20">
        <f>'2o τριμηνο'!AL18</f>
        <v>0</v>
      </c>
      <c r="AM18" s="28">
        <f>'2o τριμηνο'!AM18</f>
        <v>0</v>
      </c>
      <c r="AN18" s="19">
        <f>'2o τριμηνο'!AN18</f>
        <v>0</v>
      </c>
      <c r="AO18" s="19">
        <f>'2o τριμηνο'!AO18</f>
        <v>0</v>
      </c>
      <c r="AP18" s="29">
        <f>'2o τριμηνο'!AP18</f>
        <v>0</v>
      </c>
    </row>
    <row r="19" spans="1:42" ht="16" x14ac:dyDescent="0.2">
      <c r="A19" s="17">
        <v>13</v>
      </c>
      <c r="B19" s="41" t="s">
        <v>71</v>
      </c>
      <c r="C19" s="28">
        <f>'2o τριμηνο'!C19</f>
        <v>6.0505024754800019E-2</v>
      </c>
      <c r="D19" s="19">
        <f>'2o τριμηνο'!D19</f>
        <v>3.2258064516129031E-2</v>
      </c>
      <c r="E19" s="19">
        <f>'2o τριμηνο'!E19</f>
        <v>6.30441865234702E-2</v>
      </c>
      <c r="F19" s="29">
        <f>'2o τριμηνο'!F19</f>
        <v>4.5827796144230479E-2</v>
      </c>
      <c r="G19" s="18">
        <f>'2o τριμηνο'!G19</f>
        <v>5.7468858761791815E-2</v>
      </c>
      <c r="H19" s="19">
        <f>'2o τριμηνο'!H19</f>
        <v>3.0303030303030304E-2</v>
      </c>
      <c r="I19" s="19">
        <f>'2o τριμηνο'!I19</f>
        <v>4.3091303763915394E-2</v>
      </c>
      <c r="J19" s="29">
        <f>'2o τριμηνο'!J19</f>
        <v>2.8959400588241407E-2</v>
      </c>
      <c r="K19" s="18">
        <f>'2o τριμηνο'!K19</f>
        <v>4.7305309101646667E-2</v>
      </c>
      <c r="L19" s="19">
        <f>'2o τριμηνο'!L19</f>
        <v>1.9230769230769232E-2</v>
      </c>
      <c r="M19" s="19">
        <f>'2o τριμηνο'!M19</f>
        <v>2.6277709095966613E-2</v>
      </c>
      <c r="N19" s="29">
        <f>'2o τριμηνο'!N19</f>
        <v>5.7129455325496546E-5</v>
      </c>
      <c r="O19" s="18">
        <f>'2o τριμηνο'!O19</f>
        <v>4.2882764818940169E-2</v>
      </c>
      <c r="P19" s="19">
        <f>'2o τριμηνο'!P19</f>
        <v>0</v>
      </c>
      <c r="Q19" s="19">
        <f>'2o τριμηνο'!Q19</f>
        <v>4.3857396842064906E-3</v>
      </c>
      <c r="R19" s="29">
        <f>'2o τριμηνο'!R19</f>
        <v>0</v>
      </c>
      <c r="S19" s="18">
        <f>'2o τριμηνο'!S19</f>
        <v>4.9321410726961668E-2</v>
      </c>
      <c r="T19" s="19">
        <f>'2o τριμηνο'!T19</f>
        <v>0</v>
      </c>
      <c r="U19" s="19">
        <f>'2o τριμηνο'!U19</f>
        <v>2.9748133550709754E-3</v>
      </c>
      <c r="V19" s="29">
        <f>'2o τριμηνο'!V19</f>
        <v>0</v>
      </c>
      <c r="W19" s="18">
        <f>'2o τριμηνο'!W19</f>
        <v>5.7925332443736093E-2</v>
      </c>
      <c r="X19" s="19">
        <f>'2o τριμηνο'!X19</f>
        <v>7.734539798259471E-2</v>
      </c>
      <c r="Y19" s="19">
        <f>'2o τριμηνο'!Y19</f>
        <v>1.0117727765982477E-2</v>
      </c>
      <c r="Z19" s="29">
        <f>'2o τριμηνο'!Z19</f>
        <v>3.2362562357272716E-2</v>
      </c>
      <c r="AA19" s="18">
        <f>'2o τριμηνο'!AA19</f>
        <v>2.4898884262657107E-2</v>
      </c>
      <c r="AB19" s="19">
        <f>'2o τριμηνο'!AB19</f>
        <v>0</v>
      </c>
      <c r="AC19" s="19">
        <f>'2o τριμηνο'!AC19</f>
        <v>2.5933364453437673E-2</v>
      </c>
      <c r="AD19" s="20">
        <f>'2o τριμηνο'!AD19</f>
        <v>0</v>
      </c>
      <c r="AE19" s="28">
        <f>'2o τριμηνο'!AE19</f>
        <v>0</v>
      </c>
      <c r="AF19" s="19">
        <f>'2o τριμηνο'!AF19</f>
        <v>0</v>
      </c>
      <c r="AG19" s="19">
        <f>'2o τριμηνο'!AG19</f>
        <v>0</v>
      </c>
      <c r="AH19" s="20">
        <f>'2o τριμηνο'!AH19</f>
        <v>0.67842014861357847</v>
      </c>
      <c r="AI19" s="28">
        <f>'2o τριμηνο'!AI19</f>
        <v>0</v>
      </c>
      <c r="AJ19" s="19">
        <f>'2o τριμηνο'!AJ19</f>
        <v>0</v>
      </c>
      <c r="AK19" s="19">
        <f>'2o τριμηνο'!AK19</f>
        <v>0</v>
      </c>
      <c r="AL19" s="20">
        <f>'2o τριμηνο'!AL19</f>
        <v>0</v>
      </c>
      <c r="AM19" s="28">
        <f>'2o τριμηνο'!AM19</f>
        <v>0</v>
      </c>
      <c r="AN19" s="19">
        <f>'2o τριμηνο'!AN19</f>
        <v>0</v>
      </c>
      <c r="AO19" s="19">
        <f>'2o τριμηνο'!AO19</f>
        <v>0</v>
      </c>
      <c r="AP19" s="29">
        <f>'2o τριμηνο'!AP19</f>
        <v>0</v>
      </c>
    </row>
    <row r="20" spans="1:42" ht="16" x14ac:dyDescent="0.2">
      <c r="A20" s="17">
        <v>14</v>
      </c>
      <c r="B20" s="41" t="s">
        <v>72</v>
      </c>
      <c r="C20" s="28">
        <f>'2o τριμηνο'!C20</f>
        <v>0</v>
      </c>
      <c r="D20" s="19">
        <f>'2o τριμηνο'!D20</f>
        <v>0</v>
      </c>
      <c r="E20" s="19">
        <f>'2o τριμηνο'!E20</f>
        <v>0</v>
      </c>
      <c r="F20" s="29">
        <f>'2o τριμηνο'!F20</f>
        <v>0</v>
      </c>
      <c r="G20" s="18">
        <f>'2o τριμηνο'!G20</f>
        <v>0</v>
      </c>
      <c r="H20" s="19">
        <f>'2o τριμηνο'!H20</f>
        <v>0</v>
      </c>
      <c r="I20" s="19">
        <f>'2o τριμηνο'!I20</f>
        <v>0</v>
      </c>
      <c r="J20" s="29">
        <f>'2o τριμηνο'!J20</f>
        <v>0</v>
      </c>
      <c r="K20" s="18">
        <f>'2o τριμηνο'!K20</f>
        <v>0</v>
      </c>
      <c r="L20" s="19">
        <f>'2o τριμηνο'!L20</f>
        <v>0</v>
      </c>
      <c r="M20" s="19">
        <f>'2o τριμηνο'!M20</f>
        <v>0</v>
      </c>
      <c r="N20" s="29">
        <f>'2o τριμηνο'!N20</f>
        <v>0</v>
      </c>
      <c r="O20" s="18">
        <f>'2o τριμηνο'!O20</f>
        <v>0</v>
      </c>
      <c r="P20" s="19">
        <f>'2o τριμηνο'!P20</f>
        <v>0</v>
      </c>
      <c r="Q20" s="19">
        <f>'2o τριμηνο'!Q20</f>
        <v>0</v>
      </c>
      <c r="R20" s="29">
        <f>'2o τριμηνο'!R20</f>
        <v>0</v>
      </c>
      <c r="S20" s="18">
        <f>'2o τριμηνο'!S20</f>
        <v>0</v>
      </c>
      <c r="T20" s="19">
        <f>'2o τριμηνο'!T20</f>
        <v>0</v>
      </c>
      <c r="U20" s="19">
        <f>'2o τριμηνο'!U20</f>
        <v>0</v>
      </c>
      <c r="V20" s="29">
        <f>'2o τριμηνο'!V20</f>
        <v>0</v>
      </c>
      <c r="W20" s="18">
        <f>'2o τριμηνο'!W20</f>
        <v>0</v>
      </c>
      <c r="X20" s="19">
        <f>'2o τριμηνο'!X20</f>
        <v>0</v>
      </c>
      <c r="Y20" s="19">
        <f>'2o τριμηνο'!Y20</f>
        <v>0</v>
      </c>
      <c r="Z20" s="29">
        <f>'2o τριμηνο'!Z20</f>
        <v>0</v>
      </c>
      <c r="AA20" s="18">
        <f>'2o τριμηνο'!AA20</f>
        <v>0</v>
      </c>
      <c r="AB20" s="19">
        <f>'2o τριμηνο'!AB20</f>
        <v>0</v>
      </c>
      <c r="AC20" s="19">
        <f>'2o τριμηνο'!AC20</f>
        <v>0</v>
      </c>
      <c r="AD20" s="20">
        <f>'2o τριμηνο'!AD20</f>
        <v>0</v>
      </c>
      <c r="AE20" s="28">
        <f>'2o τριμηνο'!AE20</f>
        <v>0</v>
      </c>
      <c r="AF20" s="19">
        <f>'2o τριμηνο'!AF20</f>
        <v>0</v>
      </c>
      <c r="AG20" s="19">
        <f>'2o τριμηνο'!AG20</f>
        <v>0</v>
      </c>
      <c r="AH20" s="20">
        <f>'2o τριμηνο'!AH20</f>
        <v>0</v>
      </c>
      <c r="AI20" s="28">
        <f>'2o τριμηνο'!AI20</f>
        <v>0</v>
      </c>
      <c r="AJ20" s="19">
        <f>'2o τριμηνο'!AJ20</f>
        <v>0</v>
      </c>
      <c r="AK20" s="19">
        <f>'2o τριμηνο'!AK20</f>
        <v>0</v>
      </c>
      <c r="AL20" s="20">
        <f>'2o τριμηνο'!AL20</f>
        <v>0</v>
      </c>
      <c r="AM20" s="28">
        <f>'2o τριμηνο'!AM20</f>
        <v>0</v>
      </c>
      <c r="AN20" s="19">
        <f>'2o τριμηνο'!AN20</f>
        <v>1</v>
      </c>
      <c r="AO20" s="19">
        <f>'2o τριμηνο'!AO20</f>
        <v>0</v>
      </c>
      <c r="AP20" s="29">
        <f>'2o τριμηνο'!AP20</f>
        <v>1</v>
      </c>
    </row>
    <row r="21" spans="1:42" ht="16" x14ac:dyDescent="0.2">
      <c r="A21" s="17">
        <v>15</v>
      </c>
      <c r="B21" s="41" t="s">
        <v>73</v>
      </c>
      <c r="C21" s="28">
        <f>'2o τριμηνο'!C21</f>
        <v>0</v>
      </c>
      <c r="D21" s="19">
        <f>'2o τριμηνο'!D21</f>
        <v>0</v>
      </c>
      <c r="E21" s="19">
        <f>'2o τριμηνο'!E21</f>
        <v>0</v>
      </c>
      <c r="F21" s="29">
        <f>'2o τριμηνο'!F21</f>
        <v>0</v>
      </c>
      <c r="G21" s="18">
        <f>'2o τριμηνο'!G21</f>
        <v>0</v>
      </c>
      <c r="H21" s="19">
        <f>'2o τριμηνο'!H21</f>
        <v>6.0606060606060608E-2</v>
      </c>
      <c r="I21" s="19">
        <f>'2o τριμηνο'!I21</f>
        <v>0</v>
      </c>
      <c r="J21" s="29">
        <f>'2o τριμηνο'!J21</f>
        <v>0.49908038414001404</v>
      </c>
      <c r="K21" s="18">
        <f>'2o τριμηνο'!K21</f>
        <v>0</v>
      </c>
      <c r="L21" s="19">
        <f>'2o τριμηνο'!L21</f>
        <v>0</v>
      </c>
      <c r="M21" s="19">
        <f>'2o τριμηνο'!M21</f>
        <v>0</v>
      </c>
      <c r="N21" s="29">
        <f>'2o τριμηνο'!N21</f>
        <v>0</v>
      </c>
      <c r="O21" s="18">
        <f>'2o τριμηνο'!O21</f>
        <v>0</v>
      </c>
      <c r="P21" s="19">
        <f>'2o τριμηνο'!P21</f>
        <v>0</v>
      </c>
      <c r="Q21" s="19">
        <f>'2o τριμηνο'!Q21</f>
        <v>0</v>
      </c>
      <c r="R21" s="29">
        <f>'2o τριμηνο'!R21</f>
        <v>0</v>
      </c>
      <c r="S21" s="18">
        <f>'2o τριμηνο'!S21</f>
        <v>0</v>
      </c>
      <c r="T21" s="19">
        <f>'2o τριμηνο'!T21</f>
        <v>0</v>
      </c>
      <c r="U21" s="19">
        <f>'2o τριμηνο'!U21</f>
        <v>0</v>
      </c>
      <c r="V21" s="29">
        <f>'2o τριμηνο'!V21</f>
        <v>0</v>
      </c>
      <c r="W21" s="18">
        <f>'2o τριμηνο'!W21</f>
        <v>0</v>
      </c>
      <c r="X21" s="19">
        <f>'2o τριμηνο'!X21</f>
        <v>0</v>
      </c>
      <c r="Y21" s="19">
        <f>'2o τριμηνο'!Y21</f>
        <v>0</v>
      </c>
      <c r="Z21" s="29">
        <f>'2o τριμηνο'!Z21</f>
        <v>0</v>
      </c>
      <c r="AA21" s="18">
        <f>'2o τριμηνο'!AA21</f>
        <v>0</v>
      </c>
      <c r="AB21" s="19">
        <f>'2o τριμηνο'!AB21</f>
        <v>0</v>
      </c>
      <c r="AC21" s="19">
        <f>'2o τριμηνο'!AC21</f>
        <v>0</v>
      </c>
      <c r="AD21" s="20">
        <f>'2o τριμηνο'!AD21</f>
        <v>0</v>
      </c>
      <c r="AE21" s="28">
        <f>'2o τριμηνο'!AE21</f>
        <v>0</v>
      </c>
      <c r="AF21" s="19">
        <f>'2o τριμηνο'!AF21</f>
        <v>0</v>
      </c>
      <c r="AG21" s="19">
        <f>'2o τριμηνο'!AG21</f>
        <v>0</v>
      </c>
      <c r="AH21" s="20">
        <f>'2o τριμηνο'!AH21</f>
        <v>0</v>
      </c>
      <c r="AI21" s="28">
        <f>'2o τριμηνο'!AI21</f>
        <v>0</v>
      </c>
      <c r="AJ21" s="19">
        <f>'2o τριμηνο'!AJ21</f>
        <v>0</v>
      </c>
      <c r="AK21" s="19">
        <f>'2o τριμηνο'!AK21</f>
        <v>0</v>
      </c>
      <c r="AL21" s="20">
        <f>'2o τριμηνο'!AL21</f>
        <v>0</v>
      </c>
      <c r="AM21" s="28">
        <f>'2o τριμηνο'!AM21</f>
        <v>0</v>
      </c>
      <c r="AN21" s="19">
        <f>'2o τριμηνο'!AN21</f>
        <v>0</v>
      </c>
      <c r="AO21" s="19">
        <f>'2o τριμηνο'!AO21</f>
        <v>0</v>
      </c>
      <c r="AP21" s="29">
        <f>'2o τριμηνο'!AP21</f>
        <v>0</v>
      </c>
    </row>
    <row r="22" spans="1:42" ht="16" x14ac:dyDescent="0.2">
      <c r="A22" s="17">
        <v>16</v>
      </c>
      <c r="B22" s="41" t="s">
        <v>74</v>
      </c>
      <c r="C22" s="28">
        <f>'2o τριμηνο'!C22</f>
        <v>3.3593404086890016E-2</v>
      </c>
      <c r="D22" s="19">
        <f>'2o τριμηνο'!D22</f>
        <v>0</v>
      </c>
      <c r="E22" s="19">
        <f>'2o τριμηνο'!E22</f>
        <v>1.957546467825013E-2</v>
      </c>
      <c r="F22" s="29">
        <f>'2o τριμηνο'!F22</f>
        <v>2.2445873281799994E-4</v>
      </c>
      <c r="G22" s="18">
        <f>'2o τριμηνο'!G22</f>
        <v>2.2951887077645745E-2</v>
      </c>
      <c r="H22" s="19">
        <f>'2o τριμηνο'!H22</f>
        <v>3.0303030303030304E-2</v>
      </c>
      <c r="I22" s="19">
        <f>'2o τριμηνο'!I22</f>
        <v>1.5921305724612721E-2</v>
      </c>
      <c r="J22" s="29">
        <f>'2o τριμηνο'!J22</f>
        <v>1.643800050705347E-3</v>
      </c>
      <c r="K22" s="18">
        <f>'2o τριμηνο'!K22</f>
        <v>3.1636838438504941E-2</v>
      </c>
      <c r="L22" s="19">
        <f>'2o τριμηνο'!L22</f>
        <v>0</v>
      </c>
      <c r="M22" s="19">
        <f>'2o τριμηνο'!M22</f>
        <v>2.8903186184523321E-2</v>
      </c>
      <c r="N22" s="29">
        <f>'2o τριμηνο'!N22</f>
        <v>0</v>
      </c>
      <c r="O22" s="18">
        <f>'2o τριμηνο'!O22</f>
        <v>2.4456654009312767E-2</v>
      </c>
      <c r="P22" s="19">
        <f>'2o τριμηνο'!P22</f>
        <v>0</v>
      </c>
      <c r="Q22" s="19">
        <f>'2o τριμηνο'!Q22</f>
        <v>4.3892815146705184E-4</v>
      </c>
      <c r="R22" s="29">
        <f>'2o τριμηνο'!R22</f>
        <v>0</v>
      </c>
      <c r="S22" s="18">
        <f>'2o τριμηνο'!S22</f>
        <v>3.5659033993003797E-2</v>
      </c>
      <c r="T22" s="19">
        <f>'2o τριμηνο'!T22</f>
        <v>0</v>
      </c>
      <c r="U22" s="19">
        <f>'2o τριμηνο'!U22</f>
        <v>2.118195420485006E-3</v>
      </c>
      <c r="V22" s="29">
        <f>'2o τριμηνο'!V22</f>
        <v>0</v>
      </c>
      <c r="W22" s="18">
        <f>'2o τριμηνο'!W22</f>
        <v>2.4021712955620906E-2</v>
      </c>
      <c r="X22" s="19">
        <f>'2o τριμηνο'!X22</f>
        <v>0</v>
      </c>
      <c r="Y22" s="19">
        <f>'2o τριμηνο'!Y22</f>
        <v>6.0062859721178217E-4</v>
      </c>
      <c r="Z22" s="29">
        <f>'2o τριμηνο'!Z22</f>
        <v>0</v>
      </c>
      <c r="AA22" s="18">
        <f>'2o τριμηνο'!AA22</f>
        <v>2.3480161098953316E-3</v>
      </c>
      <c r="AB22" s="19">
        <f>'2o τριμηνο'!AB22</f>
        <v>0</v>
      </c>
      <c r="AC22" s="19">
        <f>'2o τριμηνο'!AC22</f>
        <v>1.6586781124333526E-3</v>
      </c>
      <c r="AD22" s="20">
        <f>'2o τριμηνο'!AD22</f>
        <v>0</v>
      </c>
      <c r="AE22" s="28">
        <f>'2o τριμηνο'!AE22</f>
        <v>0</v>
      </c>
      <c r="AF22" s="19">
        <f>'2o τριμηνο'!AF22</f>
        <v>0</v>
      </c>
      <c r="AG22" s="19">
        <f>'2o τριμηνο'!AG22</f>
        <v>0</v>
      </c>
      <c r="AH22" s="20">
        <f>'2o τριμηνο'!AH22</f>
        <v>0</v>
      </c>
      <c r="AI22" s="28">
        <f>'2o τριμηνο'!AI22</f>
        <v>0</v>
      </c>
      <c r="AJ22" s="19">
        <f>'2o τριμηνο'!AJ22</f>
        <v>0</v>
      </c>
      <c r="AK22" s="19">
        <f>'2o τριμηνο'!AK22</f>
        <v>0</v>
      </c>
      <c r="AL22" s="20">
        <f>'2o τριμηνο'!AL22</f>
        <v>0</v>
      </c>
      <c r="AM22" s="28">
        <f>'2o τριμηνο'!AM22</f>
        <v>0</v>
      </c>
      <c r="AN22" s="19">
        <f>'2o τριμηνο'!AN22</f>
        <v>0</v>
      </c>
      <c r="AO22" s="19">
        <f>'2o τριμηνο'!AO22</f>
        <v>0</v>
      </c>
      <c r="AP22" s="29">
        <f>'2o τριμηνο'!AP22</f>
        <v>0</v>
      </c>
    </row>
    <row r="23" spans="1:42" ht="16" x14ac:dyDescent="0.2">
      <c r="A23" s="17">
        <v>17</v>
      </c>
      <c r="B23" s="44" t="s">
        <v>75</v>
      </c>
      <c r="C23" s="28">
        <f>'2o τριμηνο'!C23</f>
        <v>0</v>
      </c>
      <c r="D23" s="19">
        <f>'2o τριμηνο'!D23</f>
        <v>0</v>
      </c>
      <c r="E23" s="19">
        <f>'2o τριμηνο'!E23</f>
        <v>0</v>
      </c>
      <c r="F23" s="29">
        <f>'2o τριμηνο'!F23</f>
        <v>0</v>
      </c>
      <c r="G23" s="18">
        <f>'2o τριμηνο'!G23</f>
        <v>0</v>
      </c>
      <c r="H23" s="19">
        <f>'2o τριμηνο'!H23</f>
        <v>3.0303030303030304E-2</v>
      </c>
      <c r="I23" s="19">
        <f>'2o τριμηνο'!I23</f>
        <v>0</v>
      </c>
      <c r="J23" s="29">
        <f>'2o τριμηνο'!J23</f>
        <v>0.17709969868751668</v>
      </c>
      <c r="K23" s="18">
        <f>'2o τριμηνο'!K23</f>
        <v>0</v>
      </c>
      <c r="L23" s="19">
        <f>'2o τριμηνο'!L23</f>
        <v>0</v>
      </c>
      <c r="M23" s="19">
        <f>'2o τριμηνο'!M23</f>
        <v>0</v>
      </c>
      <c r="N23" s="29">
        <f>'2o τριμηνο'!N23</f>
        <v>0</v>
      </c>
      <c r="O23" s="18">
        <f>'2o τριμηνο'!O23</f>
        <v>0</v>
      </c>
      <c r="P23" s="19">
        <f>'2o τριμηνο'!P23</f>
        <v>0</v>
      </c>
      <c r="Q23" s="19">
        <f>'2o τριμηνο'!Q23</f>
        <v>0</v>
      </c>
      <c r="R23" s="29">
        <f>'2o τριμηνο'!R23</f>
        <v>0</v>
      </c>
      <c r="S23" s="18">
        <f>'2o τριμηνο'!S23</f>
        <v>0</v>
      </c>
      <c r="T23" s="19">
        <f>'2o τριμηνο'!T23</f>
        <v>0</v>
      </c>
      <c r="U23" s="19">
        <f>'2o τριμηνο'!U23</f>
        <v>0</v>
      </c>
      <c r="V23" s="29">
        <f>'2o τριμηνο'!V23</f>
        <v>0</v>
      </c>
      <c r="W23" s="18">
        <f>'2o τριμηνο'!W23</f>
        <v>0</v>
      </c>
      <c r="X23" s="19">
        <f>'2o τριμηνο'!X23</f>
        <v>0</v>
      </c>
      <c r="Y23" s="19">
        <f>'2o τριμηνο'!Y23</f>
        <v>0</v>
      </c>
      <c r="Z23" s="29">
        <f>'2o τριμηνο'!Z23</f>
        <v>0</v>
      </c>
      <c r="AA23" s="18">
        <f>'2o τριμηνο'!AA23</f>
        <v>0</v>
      </c>
      <c r="AB23" s="19">
        <f>'2o τριμηνο'!AB23</f>
        <v>0</v>
      </c>
      <c r="AC23" s="19">
        <f>'2o τριμηνο'!AC23</f>
        <v>0</v>
      </c>
      <c r="AD23" s="20">
        <f>'2o τριμηνο'!AD23</f>
        <v>0</v>
      </c>
      <c r="AE23" s="28">
        <f>'2o τριμηνο'!AE23</f>
        <v>0</v>
      </c>
      <c r="AF23" s="19">
        <f>'2o τριμηνο'!AF23</f>
        <v>0</v>
      </c>
      <c r="AG23" s="19">
        <f>'2o τριμηνο'!AG23</f>
        <v>0</v>
      </c>
      <c r="AH23" s="20">
        <f>'2o τριμηνο'!AH23</f>
        <v>0</v>
      </c>
      <c r="AI23" s="28">
        <f>'2o τριμηνο'!AI23</f>
        <v>0</v>
      </c>
      <c r="AJ23" s="19">
        <f>'2o τριμηνο'!AJ23</f>
        <v>0</v>
      </c>
      <c r="AK23" s="19">
        <f>'2o τριμηνο'!AK23</f>
        <v>0</v>
      </c>
      <c r="AL23" s="20">
        <f>'2o τριμηνο'!AL23</f>
        <v>0</v>
      </c>
      <c r="AM23" s="28">
        <f>'2o τριμηνο'!AM23</f>
        <v>0</v>
      </c>
      <c r="AN23" s="19">
        <f>'2o τριμηνο'!AN23</f>
        <v>0</v>
      </c>
      <c r="AO23" s="19">
        <f>'2o τριμηνο'!AO23</f>
        <v>0</v>
      </c>
      <c r="AP23" s="29">
        <f>'2o τριμηνο'!AP23</f>
        <v>0</v>
      </c>
    </row>
    <row r="24" spans="1:42" ht="16" x14ac:dyDescent="0.2">
      <c r="A24" s="17">
        <v>18</v>
      </c>
      <c r="B24" s="44" t="s">
        <v>37</v>
      </c>
      <c r="C24" s="28">
        <f>'2o τριμηνο'!C24</f>
        <v>0</v>
      </c>
      <c r="D24" s="19">
        <f>'2o τριμηνο'!D24</f>
        <v>0</v>
      </c>
      <c r="E24" s="19">
        <f>'2o τριμηνο'!E24</f>
        <v>0</v>
      </c>
      <c r="F24" s="29">
        <f>'2o τριμηνο'!F24</f>
        <v>0</v>
      </c>
      <c r="G24" s="18">
        <f>'2o τριμηνο'!G24</f>
        <v>0</v>
      </c>
      <c r="H24" s="19">
        <f>'2o τριμηνο'!H24</f>
        <v>0</v>
      </c>
      <c r="I24" s="19">
        <f>'2o τριμηνο'!I24</f>
        <v>0</v>
      </c>
      <c r="J24" s="29">
        <f>'2o τριμηνο'!J24</f>
        <v>0</v>
      </c>
      <c r="K24" s="18">
        <f>'2o τριμηνο'!K24</f>
        <v>0</v>
      </c>
      <c r="L24" s="19">
        <f>'2o τριμηνο'!L24</f>
        <v>0</v>
      </c>
      <c r="M24" s="19">
        <f>'2o τριμηνο'!M24</f>
        <v>0</v>
      </c>
      <c r="N24" s="29">
        <f>'2o τριμηνο'!N24</f>
        <v>0</v>
      </c>
      <c r="O24" s="18">
        <f>'2o τριμηνο'!O24</f>
        <v>0</v>
      </c>
      <c r="P24" s="19">
        <f>'2o τριμηνο'!P24</f>
        <v>0</v>
      </c>
      <c r="Q24" s="19">
        <f>'2o τριμηνο'!Q24</f>
        <v>0</v>
      </c>
      <c r="R24" s="29">
        <f>'2o τριμηνο'!R24</f>
        <v>0</v>
      </c>
      <c r="S24" s="18">
        <f>'2o τριμηνο'!S24</f>
        <v>0</v>
      </c>
      <c r="T24" s="19">
        <f>'2o τριμηνο'!T24</f>
        <v>0</v>
      </c>
      <c r="U24" s="19">
        <f>'2o τριμηνο'!U24</f>
        <v>0</v>
      </c>
      <c r="V24" s="29">
        <f>'2o τριμηνο'!V24</f>
        <v>0</v>
      </c>
      <c r="W24" s="18">
        <f>'2o τριμηνο'!W24</f>
        <v>0</v>
      </c>
      <c r="X24" s="19">
        <f>'2o τριμηνο'!X24</f>
        <v>0</v>
      </c>
      <c r="Y24" s="19">
        <f>'2o τριμηνο'!Y24</f>
        <v>0</v>
      </c>
      <c r="Z24" s="29">
        <f>'2o τριμηνο'!Z24</f>
        <v>0</v>
      </c>
      <c r="AA24" s="18">
        <f>'2o τριμηνο'!AA24</f>
        <v>0</v>
      </c>
      <c r="AB24" s="19">
        <f>'2o τριμηνο'!AB24</f>
        <v>0</v>
      </c>
      <c r="AC24" s="19">
        <f>'2o τριμηνο'!AC24</f>
        <v>0</v>
      </c>
      <c r="AD24" s="20">
        <f>'2o τριμηνο'!AD24</f>
        <v>0</v>
      </c>
      <c r="AE24" s="28">
        <f>'2o τριμηνο'!AE24</f>
        <v>0</v>
      </c>
      <c r="AF24" s="19">
        <f>'2o τριμηνο'!AF24</f>
        <v>0</v>
      </c>
      <c r="AG24" s="19">
        <f>'2o τριμηνο'!AG24</f>
        <v>0</v>
      </c>
      <c r="AH24" s="20">
        <f>'2o τριμηνο'!AH24</f>
        <v>0</v>
      </c>
      <c r="AI24" s="28">
        <f>'2o τριμηνο'!AI24</f>
        <v>0</v>
      </c>
      <c r="AJ24" s="19">
        <f>'2o τριμηνο'!AJ24</f>
        <v>0</v>
      </c>
      <c r="AK24" s="19">
        <f>'2o τριμηνο'!AK24</f>
        <v>0</v>
      </c>
      <c r="AL24" s="20">
        <f>'2o τριμηνο'!AL24</f>
        <v>0</v>
      </c>
      <c r="AM24" s="28">
        <f>'2o τριμηνο'!AM24</f>
        <v>0</v>
      </c>
      <c r="AN24" s="19">
        <f>'2o τριμηνο'!AN24</f>
        <v>0</v>
      </c>
      <c r="AO24" s="19">
        <f>'2o τριμηνο'!AO24</f>
        <v>0</v>
      </c>
      <c r="AP24" s="29">
        <f>'2o τριμηνο'!AP24</f>
        <v>0</v>
      </c>
    </row>
    <row r="25" spans="1:42" ht="16" x14ac:dyDescent="0.2">
      <c r="A25" s="17">
        <v>19</v>
      </c>
      <c r="B25" s="44" t="s">
        <v>76</v>
      </c>
      <c r="C25" s="28">
        <f>'2o τριμηνο'!C25</f>
        <v>1.0982007486817566E-2</v>
      </c>
      <c r="D25" s="19">
        <f>'2o τριμηνο'!D25</f>
        <v>0</v>
      </c>
      <c r="E25" s="19">
        <f>'2o τριμηνο'!E25</f>
        <v>5.1164071933374805E-3</v>
      </c>
      <c r="F25" s="29">
        <f>'2o τριμηνο'!F25</f>
        <v>6.7783538556385683E-5</v>
      </c>
      <c r="G25" s="18">
        <f>'2o τριμηνο'!G25</f>
        <v>8.6970676464432715E-3</v>
      </c>
      <c r="H25" s="19">
        <f>'2o τριμηνο'!H25</f>
        <v>0</v>
      </c>
      <c r="I25" s="19">
        <f>'2o τριμηνο'!I25</f>
        <v>3.1384024108791785E-3</v>
      </c>
      <c r="J25" s="29">
        <f>'2o τριμηνο'!J25</f>
        <v>0</v>
      </c>
      <c r="K25" s="18">
        <f>'2o τριμηνο'!K25</f>
        <v>6.4962328308903255E-3</v>
      </c>
      <c r="L25" s="19">
        <f>'2o τριμηνο'!L25</f>
        <v>0</v>
      </c>
      <c r="M25" s="19">
        <f>'2o τριμηνο'!M25</f>
        <v>2.6011011167747923E-3</v>
      </c>
      <c r="N25" s="29">
        <f>'2o τριμηνο'!N25</f>
        <v>0</v>
      </c>
      <c r="O25" s="18">
        <f>'2o τριμηνο'!O25</f>
        <v>5.5449232618880514E-3</v>
      </c>
      <c r="P25" s="19">
        <f>'2o τριμηνο'!P25</f>
        <v>0</v>
      </c>
      <c r="Q25" s="19">
        <f>'2o τριμηνο'!Q25</f>
        <v>4.1067070149571365E-5</v>
      </c>
      <c r="R25" s="29">
        <f>'2o τριμηνο'!R25</f>
        <v>0</v>
      </c>
      <c r="S25" s="18">
        <f>'2o τριμηνο'!S25</f>
        <v>8.9683095393074102E-3</v>
      </c>
      <c r="T25" s="19">
        <f>'2o τριμηνο'!T25</f>
        <v>0</v>
      </c>
      <c r="U25" s="19">
        <f>'2o τριμηνο'!U25</f>
        <v>3.2682736708397326E-4</v>
      </c>
      <c r="V25" s="29">
        <f>'2o τριμηνο'!V25</f>
        <v>0</v>
      </c>
      <c r="W25" s="18">
        <f>'2o τριμηνο'!W25</f>
        <v>1.191223772036073E-2</v>
      </c>
      <c r="X25" s="19">
        <f>'2o τριμηνο'!X25</f>
        <v>0</v>
      </c>
      <c r="Y25" s="19">
        <f>'2o τριμηνο'!Y25</f>
        <v>4.465204912037321E-4</v>
      </c>
      <c r="Z25" s="29">
        <f>'2o τριμηνο'!Z25</f>
        <v>0</v>
      </c>
      <c r="AA25" s="18">
        <f>'2o τριμηνο'!AA25</f>
        <v>3.5676887066236236E-3</v>
      </c>
      <c r="AB25" s="19">
        <f>'2o τριμηνο'!AB25</f>
        <v>0</v>
      </c>
      <c r="AC25" s="19">
        <f>'2o τριμηνο'!AC25</f>
        <v>3.2962521713307464E-3</v>
      </c>
      <c r="AD25" s="20">
        <f>'2o τριμηνο'!AD25</f>
        <v>0</v>
      </c>
      <c r="AE25" s="28">
        <f>'2o τριμηνο'!AE25</f>
        <v>0</v>
      </c>
      <c r="AF25" s="19">
        <f>'2o τριμηνο'!AF25</f>
        <v>0</v>
      </c>
      <c r="AG25" s="19">
        <f>'2o τριμηνο'!AG25</f>
        <v>0</v>
      </c>
      <c r="AH25" s="20">
        <f>'2o τριμηνο'!AH25</f>
        <v>0</v>
      </c>
      <c r="AI25" s="28">
        <f>'2o τριμηνο'!AI25</f>
        <v>0</v>
      </c>
      <c r="AJ25" s="19">
        <f>'2o τριμηνο'!AJ25</f>
        <v>0</v>
      </c>
      <c r="AK25" s="19">
        <f>'2o τριμηνο'!AK25</f>
        <v>0</v>
      </c>
      <c r="AL25" s="20">
        <f>'2o τριμηνο'!AL25</f>
        <v>0</v>
      </c>
      <c r="AM25" s="28">
        <f>'2o τριμηνο'!AM25</f>
        <v>0</v>
      </c>
      <c r="AN25" s="19">
        <f>'2o τριμηνο'!AN25</f>
        <v>0</v>
      </c>
      <c r="AO25" s="19">
        <f>'2o τριμηνο'!AO25</f>
        <v>0</v>
      </c>
      <c r="AP25" s="29">
        <f>'2o τριμηνο'!AP25</f>
        <v>0</v>
      </c>
    </row>
    <row r="26" spans="1:42" ht="17" thickBot="1" x14ac:dyDescent="0.25">
      <c r="A26" s="22"/>
      <c r="B26" s="45" t="s">
        <v>77</v>
      </c>
      <c r="C26" s="30">
        <f>'2o τριμηνο'!C26</f>
        <v>1</v>
      </c>
      <c r="D26" s="32">
        <f>'2o τριμηνο'!D26</f>
        <v>0.99999999999999989</v>
      </c>
      <c r="E26" s="32">
        <f>'2o τριμηνο'!E26</f>
        <v>1.0000000000000002</v>
      </c>
      <c r="F26" s="33">
        <f>'2o τριμηνο'!F26</f>
        <v>1</v>
      </c>
      <c r="G26" s="31">
        <f>'2o τριμηνο'!G26</f>
        <v>0.99999999999999989</v>
      </c>
      <c r="H26" s="32">
        <f>'2o τριμηνο'!H26</f>
        <v>0.99999999999999978</v>
      </c>
      <c r="I26" s="32">
        <f>'2o τριμηνο'!I26</f>
        <v>1</v>
      </c>
      <c r="J26" s="33">
        <f>'2o τριμηνο'!J26</f>
        <v>1</v>
      </c>
      <c r="K26" s="31">
        <f>'2o τριμηνο'!K26</f>
        <v>0.99999999999999989</v>
      </c>
      <c r="L26" s="32">
        <f>'2o τριμηνο'!L26</f>
        <v>1</v>
      </c>
      <c r="M26" s="32">
        <f>'2o τριμηνο'!M26</f>
        <v>1</v>
      </c>
      <c r="N26" s="33">
        <f>'2o τριμηνο'!N26</f>
        <v>0.99999999999999989</v>
      </c>
      <c r="O26" s="31">
        <f>'2o τριμηνο'!O26</f>
        <v>1.0000000000000002</v>
      </c>
      <c r="P26" s="32">
        <f>'2o τριμηνο'!P26</f>
        <v>1</v>
      </c>
      <c r="Q26" s="32">
        <f>'2o τριμηνο'!Q26</f>
        <v>1</v>
      </c>
      <c r="R26" s="33">
        <f>'2o τριμηνο'!R26</f>
        <v>1</v>
      </c>
      <c r="S26" s="31">
        <f>'2o τριμηνο'!S26</f>
        <v>1</v>
      </c>
      <c r="T26" s="32">
        <f>'2o τριμηνο'!T26</f>
        <v>1</v>
      </c>
      <c r="U26" s="32">
        <f>'2o τριμηνο'!U26</f>
        <v>1</v>
      </c>
      <c r="V26" s="33">
        <f>'2o τριμηνο'!V26</f>
        <v>1</v>
      </c>
      <c r="W26" s="31">
        <f>'2o τριμηνο'!W26</f>
        <v>1.0000000000000002</v>
      </c>
      <c r="X26" s="32">
        <f>'2o τριμηνο'!X26</f>
        <v>1</v>
      </c>
      <c r="Y26" s="32">
        <f>'2o τριμηνο'!Y26</f>
        <v>1</v>
      </c>
      <c r="Z26" s="33">
        <f>'2o τριμηνο'!Z26</f>
        <v>1</v>
      </c>
      <c r="AA26" s="31">
        <f>'2o τριμηνο'!AA26</f>
        <v>1</v>
      </c>
      <c r="AB26" s="32">
        <f>'2o τριμηνο'!AB26</f>
        <v>0</v>
      </c>
      <c r="AC26" s="32">
        <f>'2o τριμηνο'!AC26</f>
        <v>1</v>
      </c>
      <c r="AD26" s="35">
        <f>'2o τριμηνο'!AD26</f>
        <v>0</v>
      </c>
      <c r="AE26" s="30">
        <f>'2o τριμηνο'!AE26</f>
        <v>0</v>
      </c>
      <c r="AF26" s="32">
        <f>'2o τριμηνο'!AF26</f>
        <v>1</v>
      </c>
      <c r="AG26" s="32">
        <f>'2o τριμηνο'!AG26</f>
        <v>0</v>
      </c>
      <c r="AH26" s="35">
        <f>'2o τριμηνο'!AH26</f>
        <v>1</v>
      </c>
      <c r="AI26" s="30">
        <f>'2o τριμηνο'!AI26</f>
        <v>0</v>
      </c>
      <c r="AJ26" s="32">
        <f>'2o τριμηνο'!AJ26</f>
        <v>0</v>
      </c>
      <c r="AK26" s="32">
        <f>'2o τριμηνο'!AK26</f>
        <v>0</v>
      </c>
      <c r="AL26" s="35">
        <f>'2o τριμηνο'!AL26</f>
        <v>0</v>
      </c>
      <c r="AM26" s="30">
        <f>'2o τριμηνο'!AM26</f>
        <v>0</v>
      </c>
      <c r="AN26" s="32">
        <f>'2o τριμηνο'!AN26</f>
        <v>1</v>
      </c>
      <c r="AO26" s="32">
        <f>'2o τριμηνο'!AO26</f>
        <v>0</v>
      </c>
      <c r="AP26" s="33">
        <f>'2o τριμηνο'!AP26</f>
        <v>1</v>
      </c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A4:AD4"/>
    <mergeCell ref="AI5:AJ5"/>
    <mergeCell ref="AE5:AF5"/>
    <mergeCell ref="W5:X5"/>
    <mergeCell ref="Y5:Z5"/>
    <mergeCell ref="AA5:AB5"/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01FE-C526-4A9B-962E-C4FD3DD056D3}">
  <dimension ref="A1:AP60"/>
  <sheetViews>
    <sheetView topLeftCell="A8" zoomScale="51" zoomScaleNormal="31" workbookViewId="0">
      <pane xSplit="2" topLeftCell="C1" activePane="topRight" state="frozen"/>
      <selection activeCell="B14" sqref="B14"/>
      <selection pane="topRight" activeCell="J20" sqref="J20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  <col min="24" max="24" width="11" customWidth="1"/>
  </cols>
  <sheetData>
    <row r="1" spans="1:42" s="4" customFormat="1" ht="20" thickBot="1" x14ac:dyDescent="0.25">
      <c r="A1" s="1" t="s">
        <v>80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2"/>
      <c r="K2" s="8"/>
      <c r="M2" s="10"/>
      <c r="N2" s="11"/>
    </row>
    <row r="3" spans="1:42" s="9" customFormat="1" ht="20" thickBot="1" x14ac:dyDescent="0.25">
      <c r="A3" s="63" t="s">
        <v>2</v>
      </c>
      <c r="B3" s="64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65" t="s">
        <v>3</v>
      </c>
      <c r="B4" s="66"/>
      <c r="C4" s="56" t="s">
        <v>4</v>
      </c>
      <c r="D4" s="50"/>
      <c r="E4" s="50"/>
      <c r="F4" s="57"/>
      <c r="G4" s="49" t="s">
        <v>5</v>
      </c>
      <c r="H4" s="50"/>
      <c r="I4" s="50"/>
      <c r="J4" s="51"/>
      <c r="K4" s="56" t="s">
        <v>6</v>
      </c>
      <c r="L4" s="50"/>
      <c r="M4" s="50"/>
      <c r="N4" s="57"/>
      <c r="O4" s="49" t="s">
        <v>7</v>
      </c>
      <c r="P4" s="50"/>
      <c r="Q4" s="50"/>
      <c r="R4" s="51"/>
      <c r="S4" s="56" t="s">
        <v>8</v>
      </c>
      <c r="T4" s="50"/>
      <c r="U4" s="50"/>
      <c r="V4" s="57"/>
      <c r="W4" s="49" t="s">
        <v>9</v>
      </c>
      <c r="X4" s="50"/>
      <c r="Y4" s="50"/>
      <c r="Z4" s="51"/>
      <c r="AA4" s="49" t="s">
        <v>10</v>
      </c>
      <c r="AB4" s="50"/>
      <c r="AC4" s="50"/>
      <c r="AD4" s="51"/>
      <c r="AE4" s="56" t="s">
        <v>11</v>
      </c>
      <c r="AF4" s="50"/>
      <c r="AG4" s="50"/>
      <c r="AH4" s="57"/>
      <c r="AI4" s="49" t="s">
        <v>12</v>
      </c>
      <c r="AJ4" s="50"/>
      <c r="AK4" s="50"/>
      <c r="AL4" s="51"/>
      <c r="AM4" s="49" t="s">
        <v>13</v>
      </c>
      <c r="AN4" s="50"/>
      <c r="AO4" s="50"/>
      <c r="AP4" s="51"/>
    </row>
    <row r="5" spans="1:42" ht="62.5" customHeight="1" thickBot="1" x14ac:dyDescent="0.25">
      <c r="A5" s="67"/>
      <c r="B5" s="68"/>
      <c r="C5" s="58" t="s">
        <v>14</v>
      </c>
      <c r="D5" s="53"/>
      <c r="E5" s="54" t="s">
        <v>15</v>
      </c>
      <c r="F5" s="59"/>
      <c r="G5" s="52" t="s">
        <v>14</v>
      </c>
      <c r="H5" s="53"/>
      <c r="I5" s="54" t="s">
        <v>15</v>
      </c>
      <c r="J5" s="55"/>
      <c r="K5" s="58" t="s">
        <v>14</v>
      </c>
      <c r="L5" s="53"/>
      <c r="M5" s="54" t="s">
        <v>15</v>
      </c>
      <c r="N5" s="59"/>
      <c r="O5" s="52" t="s">
        <v>14</v>
      </c>
      <c r="P5" s="53"/>
      <c r="Q5" s="54" t="s">
        <v>15</v>
      </c>
      <c r="R5" s="55"/>
      <c r="S5" s="58" t="s">
        <v>14</v>
      </c>
      <c r="T5" s="53"/>
      <c r="U5" s="54" t="s">
        <v>15</v>
      </c>
      <c r="V5" s="59"/>
      <c r="W5" s="52" t="s">
        <v>14</v>
      </c>
      <c r="X5" s="53"/>
      <c r="Y5" s="54" t="s">
        <v>15</v>
      </c>
      <c r="Z5" s="55"/>
      <c r="AA5" s="52" t="s">
        <v>14</v>
      </c>
      <c r="AB5" s="53"/>
      <c r="AC5" s="54" t="s">
        <v>15</v>
      </c>
      <c r="AD5" s="55"/>
      <c r="AE5" s="58" t="s">
        <v>14</v>
      </c>
      <c r="AF5" s="53"/>
      <c r="AG5" s="54" t="s">
        <v>15</v>
      </c>
      <c r="AH5" s="59"/>
      <c r="AI5" s="52" t="s">
        <v>14</v>
      </c>
      <c r="AJ5" s="53"/>
      <c r="AK5" s="54" t="s">
        <v>15</v>
      </c>
      <c r="AL5" s="55"/>
      <c r="AM5" s="52" t="s">
        <v>14</v>
      </c>
      <c r="AN5" s="53"/>
      <c r="AO5" s="54" t="s">
        <v>15</v>
      </c>
      <c r="AP5" s="55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5.6032508937942795E-2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1.4372841079496185E-5</v>
      </c>
      <c r="L8" s="19">
        <v>0</v>
      </c>
      <c r="M8" s="19">
        <v>3.4910462165036023E-2</v>
      </c>
      <c r="N8" s="29">
        <v>0</v>
      </c>
      <c r="O8" s="18">
        <v>2.1365917155654508E-3</v>
      </c>
      <c r="P8" s="19">
        <v>0.13136288917207364</v>
      </c>
      <c r="Q8" s="19">
        <v>2.5739006032843497E-2</v>
      </c>
      <c r="R8" s="29">
        <v>0.60908381907579068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1.7162137578559686E-5</v>
      </c>
      <c r="D9" s="19">
        <v>6.25E-2</v>
      </c>
      <c r="E9" s="19">
        <v>0.21657236046611616</v>
      </c>
      <c r="F9" s="29">
        <v>9.1659989839608408E-2</v>
      </c>
      <c r="G9" s="18">
        <v>1.5907229040237336E-5</v>
      </c>
      <c r="H9" s="19">
        <v>2.8571428571428571E-2</v>
      </c>
      <c r="I9" s="19">
        <v>1.701630648607684E-2</v>
      </c>
      <c r="J9" s="29">
        <v>1.7042004101934471E-2</v>
      </c>
      <c r="K9" s="18">
        <v>1.4372841079496185E-5</v>
      </c>
      <c r="L9" s="19">
        <v>0.11538461538461539</v>
      </c>
      <c r="M9" s="19">
        <v>3.9163157282179901E-2</v>
      </c>
      <c r="N9" s="29">
        <v>0.26913467481378706</v>
      </c>
      <c r="O9" s="18">
        <v>6.9224579205041147E-3</v>
      </c>
      <c r="P9" s="19">
        <v>0.2367676355912304</v>
      </c>
      <c r="Q9" s="19">
        <v>5.89141375097465E-2</v>
      </c>
      <c r="R9" s="29">
        <v>6.0116409872919579E-2</v>
      </c>
      <c r="S9" s="18">
        <v>1.619164526371451E-3</v>
      </c>
      <c r="T9" s="19">
        <v>5.5753913461736838E-2</v>
      </c>
      <c r="U9" s="19">
        <v>2.8189101150578988E-2</v>
      </c>
      <c r="V9" s="29">
        <v>2.944683841394851E-3</v>
      </c>
      <c r="W9" s="18">
        <v>2.484674618862022E-3</v>
      </c>
      <c r="X9" s="19">
        <v>0.26672104507317135</v>
      </c>
      <c r="Y9" s="19">
        <v>1.7583292328586915E-2</v>
      </c>
      <c r="Z9" s="29">
        <v>1.4314976882544069E-2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6.6904877136257077E-2</v>
      </c>
      <c r="D10" s="19">
        <v>0</v>
      </c>
      <c r="E10" s="19">
        <v>2.1553053936851974E-2</v>
      </c>
      <c r="F10" s="29">
        <v>1.7612490181811818E-5</v>
      </c>
      <c r="G10" s="18">
        <v>0.10674546047451264</v>
      </c>
      <c r="H10" s="19">
        <v>0</v>
      </c>
      <c r="I10" s="19">
        <v>1.4604372433004588E-2</v>
      </c>
      <c r="J10" s="29">
        <v>0</v>
      </c>
      <c r="K10" s="18">
        <v>5.5651640659809223E-2</v>
      </c>
      <c r="L10" s="19">
        <v>0</v>
      </c>
      <c r="M10" s="19">
        <v>1.739493718034036E-2</v>
      </c>
      <c r="N10" s="29">
        <v>0</v>
      </c>
      <c r="O10" s="18">
        <v>0.34467089538527701</v>
      </c>
      <c r="P10" s="19">
        <v>0</v>
      </c>
      <c r="Q10" s="19">
        <v>8.6236341957342938E-4</v>
      </c>
      <c r="R10" s="29">
        <v>0</v>
      </c>
      <c r="S10" s="18">
        <v>0.2522535024444863</v>
      </c>
      <c r="T10" s="19">
        <v>0</v>
      </c>
      <c r="U10" s="19">
        <v>8.5493551104665593E-3</v>
      </c>
      <c r="V10" s="29">
        <v>0</v>
      </c>
      <c r="W10" s="18">
        <v>0.42141932701331825</v>
      </c>
      <c r="X10" s="19">
        <v>0</v>
      </c>
      <c r="Y10" s="19">
        <v>1.0505046305814417E-3</v>
      </c>
      <c r="Z10" s="29">
        <v>0</v>
      </c>
      <c r="AA10" s="18">
        <v>8.3146855769577935E-2</v>
      </c>
      <c r="AB10" s="19">
        <v>0</v>
      </c>
      <c r="AC10" s="19">
        <v>0.11208518556807609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6.384315179224203E-4</v>
      </c>
      <c r="D11" s="19">
        <v>0</v>
      </c>
      <c r="E11" s="19">
        <v>4.952246125996746E-4</v>
      </c>
      <c r="F11" s="29">
        <v>0</v>
      </c>
      <c r="G11" s="18">
        <v>8.3512952461246013E-4</v>
      </c>
      <c r="H11" s="19">
        <v>0.11428571428571428</v>
      </c>
      <c r="I11" s="19">
        <v>1.1645395658511771E-4</v>
      </c>
      <c r="J11" s="29">
        <v>1.9803026358513335E-2</v>
      </c>
      <c r="K11" s="18">
        <v>1.0540083458297201E-3</v>
      </c>
      <c r="L11" s="19">
        <v>0</v>
      </c>
      <c r="M11" s="19">
        <v>5.7366961163597978E-4</v>
      </c>
      <c r="N11" s="29">
        <v>0</v>
      </c>
      <c r="O11" s="18">
        <v>1.0784751797394702E-3</v>
      </c>
      <c r="P11" s="19">
        <v>0</v>
      </c>
      <c r="Q11" s="19">
        <v>6.9718435662030983E-7</v>
      </c>
      <c r="R11" s="29">
        <v>0</v>
      </c>
      <c r="S11" s="18">
        <v>3.2397000265892285E-3</v>
      </c>
      <c r="T11" s="19">
        <v>0</v>
      </c>
      <c r="U11" s="19">
        <v>4.9406397119509214E-5</v>
      </c>
      <c r="V11" s="29">
        <v>0</v>
      </c>
      <c r="W11" s="18">
        <v>1.2471110256330109E-3</v>
      </c>
      <c r="X11" s="19">
        <v>0</v>
      </c>
      <c r="Y11" s="19">
        <v>3.2023586128104477E-7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5.3566463810200485E-2</v>
      </c>
      <c r="D12" s="19">
        <v>9.375E-2</v>
      </c>
      <c r="E12" s="19">
        <v>4.8404409833000678E-2</v>
      </c>
      <c r="F12" s="29">
        <v>0.10598815007334583</v>
      </c>
      <c r="G12" s="18">
        <v>7.9249815078462404E-2</v>
      </c>
      <c r="H12" s="19">
        <v>2.8571428571428571E-2</v>
      </c>
      <c r="I12" s="19">
        <v>1.9645632370560669E-2</v>
      </c>
      <c r="J12" s="29">
        <v>4.3934066319416005E-3</v>
      </c>
      <c r="K12" s="18">
        <v>0.67918860521159219</v>
      </c>
      <c r="L12" s="19">
        <v>0.57692307692307687</v>
      </c>
      <c r="M12" s="19">
        <v>0.55218624862297472</v>
      </c>
      <c r="N12" s="29">
        <v>0.30580921093179442</v>
      </c>
      <c r="O12" s="18">
        <v>0.16628079727723233</v>
      </c>
      <c r="P12" s="19">
        <v>2.661321299771718E-2</v>
      </c>
      <c r="Q12" s="19">
        <v>7.1151246048104327E-2</v>
      </c>
      <c r="R12" s="29">
        <v>3.3127741735483659E-3</v>
      </c>
      <c r="S12" s="18">
        <v>0.13686677795094465</v>
      </c>
      <c r="T12" s="19">
        <v>0.22270438768537495</v>
      </c>
      <c r="U12" s="19">
        <v>1.1837998991999435E-2</v>
      </c>
      <c r="V12" s="29">
        <v>0.17619911297632387</v>
      </c>
      <c r="W12" s="18">
        <v>0.10587128743236152</v>
      </c>
      <c r="X12" s="19">
        <v>6.7082579852008925E-2</v>
      </c>
      <c r="Y12" s="19">
        <v>2.9556168816934025E-2</v>
      </c>
      <c r="Z12" s="29">
        <v>3.7626956862221769E-2</v>
      </c>
      <c r="AA12" s="18">
        <v>0.30026137209931419</v>
      </c>
      <c r="AB12" s="19">
        <v>0</v>
      </c>
      <c r="AC12" s="19">
        <v>0.22570040318412074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0.60271367719392188</v>
      </c>
      <c r="D13" s="19">
        <v>0.46875</v>
      </c>
      <c r="E13" s="19">
        <v>0.48120705062727293</v>
      </c>
      <c r="F13" s="29">
        <v>0.22689372159561147</v>
      </c>
      <c r="G13" s="18">
        <v>0.55205243022691664</v>
      </c>
      <c r="H13" s="19">
        <v>0.31428571428571428</v>
      </c>
      <c r="I13" s="19">
        <v>0.44377057472874776</v>
      </c>
      <c r="J13" s="29">
        <v>0.12929657882862938</v>
      </c>
      <c r="K13" s="18">
        <v>4.8493965802220124E-2</v>
      </c>
      <c r="L13" s="19">
        <v>1.9230769230769232E-2</v>
      </c>
      <c r="M13" s="19">
        <v>6.1464186337173883E-2</v>
      </c>
      <c r="N13" s="29">
        <v>1.3449226454137294E-2</v>
      </c>
      <c r="O13" s="18">
        <v>0.11725762102839561</v>
      </c>
      <c r="P13" s="19">
        <v>7.8809000142971528E-2</v>
      </c>
      <c r="Q13" s="19">
        <v>0.53434312442954901</v>
      </c>
      <c r="R13" s="29">
        <v>1.5476450794071585E-2</v>
      </c>
      <c r="S13" s="18">
        <v>0.17173822115970799</v>
      </c>
      <c r="T13" s="19">
        <v>5.5424333666895226E-2</v>
      </c>
      <c r="U13" s="19">
        <v>0.16992465065840293</v>
      </c>
      <c r="V13" s="29">
        <v>3.5667452205053918E-3</v>
      </c>
      <c r="W13" s="18">
        <v>0.11375114426905085</v>
      </c>
      <c r="X13" s="19">
        <v>0</v>
      </c>
      <c r="Y13" s="19">
        <v>0.11986626251736479</v>
      </c>
      <c r="Z13" s="29">
        <v>0</v>
      </c>
      <c r="AA13" s="18">
        <v>5.0507479633153864E-2</v>
      </c>
      <c r="AB13" s="19">
        <v>0</v>
      </c>
      <c r="AC13" s="19">
        <v>3.5376822082084154E-2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2.3748965981210891E-2</v>
      </c>
      <c r="D14" s="19">
        <v>3.125E-2</v>
      </c>
      <c r="E14" s="19">
        <v>1.7794205885582141E-7</v>
      </c>
      <c r="F14" s="29">
        <v>0</v>
      </c>
      <c r="G14" s="18">
        <v>9.0273524803346876E-3</v>
      </c>
      <c r="H14" s="19">
        <v>2.8571428571428571E-2</v>
      </c>
      <c r="I14" s="19">
        <v>0</v>
      </c>
      <c r="J14" s="29">
        <v>0</v>
      </c>
      <c r="K14" s="18">
        <v>3.8231757271459848E-3</v>
      </c>
      <c r="L14" s="19">
        <v>5.7692307692307696E-2</v>
      </c>
      <c r="M14" s="19">
        <v>1.7747079486865919E-3</v>
      </c>
      <c r="N14" s="29">
        <v>3.9044420466932545E-2</v>
      </c>
      <c r="O14" s="18">
        <v>1.5555039419054445E-2</v>
      </c>
      <c r="P14" s="19">
        <v>0</v>
      </c>
      <c r="Q14" s="19">
        <v>6.5363714911448743E-5</v>
      </c>
      <c r="R14" s="29">
        <v>0</v>
      </c>
      <c r="S14" s="18">
        <v>3.4921556580787633E-2</v>
      </c>
      <c r="T14" s="19">
        <v>5.5424333666988609E-2</v>
      </c>
      <c r="U14" s="19">
        <v>3.5329517891704298E-2</v>
      </c>
      <c r="V14" s="29">
        <v>4.6951153891193345E-3</v>
      </c>
      <c r="W14" s="18">
        <v>2.6781062509864027E-2</v>
      </c>
      <c r="X14" s="19">
        <v>6.6399188447667498E-2</v>
      </c>
      <c r="Y14" s="19">
        <v>2.8548372005307066E-2</v>
      </c>
      <c r="Z14" s="29">
        <v>3.2146909454639494E-2</v>
      </c>
      <c r="AA14" s="18">
        <v>3.2430492692927105E-3</v>
      </c>
      <c r="AB14" s="19">
        <v>0</v>
      </c>
      <c r="AC14" s="19">
        <v>4.1558978600227435E-3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9.2414678433028197E-2</v>
      </c>
      <c r="D15" s="19">
        <v>3.125E-2</v>
      </c>
      <c r="E15" s="19">
        <v>7.4886399437496545E-2</v>
      </c>
      <c r="F15" s="29">
        <v>2.0468408528828697E-3</v>
      </c>
      <c r="G15" s="18">
        <v>8.0482625329080806E-2</v>
      </c>
      <c r="H15" s="19">
        <v>0.11428571428571428</v>
      </c>
      <c r="I15" s="19">
        <v>0.20051326532162972</v>
      </c>
      <c r="J15" s="29">
        <v>1.2213067109308053E-2</v>
      </c>
      <c r="K15" s="18">
        <v>5.1426025382437346E-2</v>
      </c>
      <c r="L15" s="19">
        <v>9.6153846153846159E-2</v>
      </c>
      <c r="M15" s="19">
        <v>5.2188856418984762E-2</v>
      </c>
      <c r="N15" s="29">
        <v>0.22869244705816738</v>
      </c>
      <c r="O15" s="18">
        <v>0.13533730488984244</v>
      </c>
      <c r="P15" s="19">
        <v>0.31627537278312029</v>
      </c>
      <c r="Q15" s="19">
        <v>0.22481086058774466</v>
      </c>
      <c r="R15" s="29">
        <v>0.16138959014085066</v>
      </c>
      <c r="S15" s="18">
        <v>0.16357910917241641</v>
      </c>
      <c r="T15" s="19">
        <v>0.16641948090965655</v>
      </c>
      <c r="U15" s="19">
        <v>0.71066935120320318</v>
      </c>
      <c r="V15" s="29">
        <v>0.39528286439345345</v>
      </c>
      <c r="W15" s="18">
        <v>0.12508909581871874</v>
      </c>
      <c r="X15" s="19">
        <v>0.13337154387950267</v>
      </c>
      <c r="Y15" s="19">
        <v>0.16256744385581212</v>
      </c>
      <c r="Z15" s="29">
        <v>5.3157695468941694E-3</v>
      </c>
      <c r="AA15" s="18">
        <v>0.17937035033268017</v>
      </c>
      <c r="AB15" s="19">
        <v>0</v>
      </c>
      <c r="AC15" s="19">
        <v>0.13489093352631035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0.34537834479417062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6.8648550314238741E-6</v>
      </c>
      <c r="D16" s="19">
        <v>0</v>
      </c>
      <c r="E16" s="19">
        <v>1.2353152923908452E-2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1.4372841079496185E-5</v>
      </c>
      <c r="L16" s="19">
        <v>3.8461538461538464E-2</v>
      </c>
      <c r="M16" s="19">
        <v>5.8151190223951196E-2</v>
      </c>
      <c r="N16" s="29">
        <v>4.469585560425729E-2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81</v>
      </c>
      <c r="C17" s="28">
        <v>7.7411537761851321E-2</v>
      </c>
      <c r="D17" s="19">
        <v>0.25</v>
      </c>
      <c r="E17" s="19">
        <v>8.0752081465621808E-2</v>
      </c>
      <c r="F17" s="29">
        <v>0.37674748963286736</v>
      </c>
      <c r="G17" s="18">
        <v>9.7065911603528218E-2</v>
      </c>
      <c r="H17" s="19">
        <v>0.25714285714285712</v>
      </c>
      <c r="I17" s="19">
        <v>9.5269378284294229E-2</v>
      </c>
      <c r="J17" s="29">
        <v>0.25975392388139501</v>
      </c>
      <c r="K17" s="18">
        <v>7.9754895150124322E-2</v>
      </c>
      <c r="L17" s="19">
        <v>9.6153846153846159E-2</v>
      </c>
      <c r="M17" s="19">
        <v>0.13175036731179168</v>
      </c>
      <c r="N17" s="29">
        <v>9.9174164670924034E-2</v>
      </c>
      <c r="O17" s="18">
        <v>0.14733790829070614</v>
      </c>
      <c r="P17" s="19">
        <v>0.1838993114788289</v>
      </c>
      <c r="Q17" s="19">
        <v>8.3405065559194677E-2</v>
      </c>
      <c r="R17" s="29">
        <v>9.4588447004876314E-2</v>
      </c>
      <c r="S17" s="18">
        <v>0.15184199389141226</v>
      </c>
      <c r="T17" s="19">
        <v>0.38886752510983136</v>
      </c>
      <c r="U17" s="19">
        <v>3.3595585709627659E-2</v>
      </c>
      <c r="V17" s="29">
        <v>0.41726413499068338</v>
      </c>
      <c r="W17" s="18">
        <v>0.11092296995822114</v>
      </c>
      <c r="X17" s="19">
        <v>0.33237070746388259</v>
      </c>
      <c r="Y17" s="19">
        <v>0.63882151805655729</v>
      </c>
      <c r="Z17" s="29">
        <v>0.85415638781996472</v>
      </c>
      <c r="AA17" s="18">
        <v>0.37696390601309587</v>
      </c>
      <c r="AB17" s="19">
        <v>0</v>
      </c>
      <c r="AC17" s="19">
        <v>0.48466866535717978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0.65462165520582938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0.15205240780687163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4.648193341777105E-2</v>
      </c>
      <c r="D19" s="19">
        <v>3.125E-2</v>
      </c>
      <c r="E19" s="19">
        <v>2.3465883618336361E-2</v>
      </c>
      <c r="F19" s="29">
        <v>3.0366270275932153E-2</v>
      </c>
      <c r="G19" s="18">
        <v>4.8509094958203755E-2</v>
      </c>
      <c r="H19" s="19">
        <v>0</v>
      </c>
      <c r="I19" s="19">
        <v>0.10826712237052147</v>
      </c>
      <c r="J19" s="29">
        <v>1.6184020210938239E-5</v>
      </c>
      <c r="K19" s="18">
        <v>4.6366785322454689E-2</v>
      </c>
      <c r="L19" s="19">
        <v>0</v>
      </c>
      <c r="M19" s="19">
        <v>2.0376559293022258E-2</v>
      </c>
      <c r="N19" s="29">
        <v>0</v>
      </c>
      <c r="O19" s="18">
        <v>2.949927029788138E-2</v>
      </c>
      <c r="P19" s="19">
        <v>0</v>
      </c>
      <c r="Q19" s="19">
        <v>4.0865729211128929E-5</v>
      </c>
      <c r="R19" s="29">
        <v>0</v>
      </c>
      <c r="S19" s="18">
        <v>4.1883354963854355E-2</v>
      </c>
      <c r="T19" s="19">
        <v>5.5406025499516481E-2</v>
      </c>
      <c r="U19" s="19">
        <v>9.6201837361539408E-4</v>
      </c>
      <c r="V19" s="29">
        <v>4.7343188519672892E-5</v>
      </c>
      <c r="W19" s="18">
        <v>6.2340357623797506E-2</v>
      </c>
      <c r="X19" s="19">
        <v>0.13405493528376694</v>
      </c>
      <c r="Y19" s="19">
        <v>1.953496978516424E-3</v>
      </c>
      <c r="Z19" s="29">
        <v>5.643899943373578E-2</v>
      </c>
      <c r="AA19" s="18">
        <v>6.5069868828853223E-3</v>
      </c>
      <c r="AB19" s="19">
        <v>0</v>
      </c>
      <c r="AC19" s="19">
        <v>3.1220924222061406E-3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0.39875426545033499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3.1519981876782718E-2</v>
      </c>
      <c r="D22" s="19">
        <v>0</v>
      </c>
      <c r="E22" s="19">
        <v>1.4916111711628186E-2</v>
      </c>
      <c r="F22" s="29">
        <v>0</v>
      </c>
      <c r="G22" s="18">
        <v>2.1092985707354708E-2</v>
      </c>
      <c r="H22" s="19">
        <v>2.8571428571428571E-2</v>
      </c>
      <c r="I22" s="19">
        <v>1.0061317809822057E-2</v>
      </c>
      <c r="J22" s="29">
        <v>1.6694842220229182E-3</v>
      </c>
      <c r="K22" s="18">
        <v>3.1840633938110548E-2</v>
      </c>
      <c r="L22" s="19">
        <v>0</v>
      </c>
      <c r="M22" s="19">
        <v>2.8692119833896048E-2</v>
      </c>
      <c r="N22" s="29">
        <v>0</v>
      </c>
      <c r="O22" s="18">
        <v>3.0695117280762425E-2</v>
      </c>
      <c r="P22" s="19">
        <v>0</v>
      </c>
      <c r="Q22" s="19">
        <v>6.6318321184359618E-4</v>
      </c>
      <c r="R22" s="29">
        <v>0</v>
      </c>
      <c r="S22" s="18">
        <v>3.6964247695453714E-2</v>
      </c>
      <c r="T22" s="19">
        <v>0</v>
      </c>
      <c r="U22" s="19">
        <v>8.559902887079325E-4</v>
      </c>
      <c r="V22" s="29">
        <v>0</v>
      </c>
      <c r="W22" s="18">
        <v>2.3576742758839541E-2</v>
      </c>
      <c r="X22" s="19">
        <v>0</v>
      </c>
      <c r="Y22" s="19">
        <v>3.9898477080515619E-5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0.15560038786606858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2.3550275605450286E-2</v>
      </c>
      <c r="F24" s="29">
        <v>1.4227517432698495E-2</v>
      </c>
      <c r="G24" s="18">
        <v>0</v>
      </c>
      <c r="H24" s="19">
        <v>0</v>
      </c>
      <c r="I24" s="19">
        <v>8.9687990993803562E-2</v>
      </c>
      <c r="J24" s="29">
        <v>1.4576715296407046E-3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4.5754258784440121E-3</v>
      </c>
      <c r="D25" s="19">
        <v>0</v>
      </c>
      <c r="E25" s="19">
        <v>1.8438178196581369E-3</v>
      </c>
      <c r="F25" s="29">
        <v>0</v>
      </c>
      <c r="G25" s="18">
        <v>4.9232873879534551E-3</v>
      </c>
      <c r="H25" s="19">
        <v>0</v>
      </c>
      <c r="I25" s="19">
        <v>1.0475852449539709E-3</v>
      </c>
      <c r="J25" s="29">
        <v>0</v>
      </c>
      <c r="K25" s="18">
        <v>2.3571459370373741E-3</v>
      </c>
      <c r="L25" s="19">
        <v>0</v>
      </c>
      <c r="M25" s="19">
        <v>1.373537770326554E-3</v>
      </c>
      <c r="N25" s="29">
        <v>0</v>
      </c>
      <c r="O25" s="18">
        <v>3.2285213150392779E-3</v>
      </c>
      <c r="P25" s="19">
        <v>0</v>
      </c>
      <c r="Q25" s="19">
        <v>4.0865729211128929E-6</v>
      </c>
      <c r="R25" s="29">
        <v>0</v>
      </c>
      <c r="S25" s="18">
        <v>5.0923715879760082E-3</v>
      </c>
      <c r="T25" s="19">
        <v>0</v>
      </c>
      <c r="U25" s="19">
        <v>3.7024224574087662E-5</v>
      </c>
      <c r="V25" s="29">
        <v>0</v>
      </c>
      <c r="W25" s="18">
        <v>6.5162269713334919E-3</v>
      </c>
      <c r="X25" s="19">
        <v>0</v>
      </c>
      <c r="Y25" s="19">
        <v>1.2722097398165142E-5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si="0"/>
        <v>1</v>
      </c>
      <c r="L26" s="32">
        <f t="shared" si="0"/>
        <v>1</v>
      </c>
      <c r="M26" s="32">
        <f t="shared" si="0"/>
        <v>1</v>
      </c>
      <c r="N26" s="33">
        <f t="shared" si="0"/>
        <v>1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0.99999999999999989</v>
      </c>
      <c r="S26" s="31">
        <f t="shared" si="0"/>
        <v>1</v>
      </c>
      <c r="T26" s="32">
        <f t="shared" si="0"/>
        <v>1</v>
      </c>
      <c r="U26" s="32">
        <f t="shared" si="0"/>
        <v>1</v>
      </c>
      <c r="V26" s="33">
        <f t="shared" si="0"/>
        <v>0.99999999999999989</v>
      </c>
      <c r="W26" s="31">
        <f t="shared" si="0"/>
        <v>1.0000000000000002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9" spans="1:42" x14ac:dyDescent="0.2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</row>
    <row r="30" spans="1:42" x14ac:dyDescent="0.2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</row>
    <row r="31" spans="1:42" x14ac:dyDescent="0.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2" spans="1:42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</row>
    <row r="33" spans="2:42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</row>
    <row r="34" spans="2:42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</row>
    <row r="35" spans="2:42" x14ac:dyDescent="0.2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</row>
    <row r="36" spans="2:42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</row>
    <row r="37" spans="2:42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</row>
    <row r="38" spans="2:42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</row>
    <row r="39" spans="2:42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</row>
    <row r="40" spans="2:42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</row>
    <row r="41" spans="2:42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</row>
    <row r="42" spans="2:42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</row>
    <row r="43" spans="2:42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</row>
    <row r="44" spans="2:42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</row>
    <row r="45" spans="2:42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</row>
    <row r="46" spans="2:42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</row>
    <row r="47" spans="2:42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</row>
    <row r="48" spans="2:42" x14ac:dyDescent="0.2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</row>
    <row r="49" spans="2:42" x14ac:dyDescent="0.2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</row>
    <row r="50" spans="2:42" x14ac:dyDescent="0.2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</row>
    <row r="51" spans="2:42" x14ac:dyDescent="0.2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</row>
    <row r="52" spans="2:42" x14ac:dyDescent="0.2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</row>
    <row r="53" spans="2:42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</row>
    <row r="54" spans="2:42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</row>
    <row r="55" spans="2:42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</row>
    <row r="56" spans="2:42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</row>
    <row r="57" spans="2:42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</row>
    <row r="58" spans="2:42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</row>
    <row r="59" spans="2:42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</row>
    <row r="60" spans="2:42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AI4:AL4"/>
    <mergeCell ref="AC5:AD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6A0-46D6-42BD-B112-C92F7323998B}">
  <dimension ref="A1:AP26"/>
  <sheetViews>
    <sheetView topLeftCell="A3" workbookViewId="0">
      <selection activeCell="A3" sqref="A3:B3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82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2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63" t="s">
        <v>42</v>
      </c>
      <c r="B3" s="64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65" t="s">
        <v>43</v>
      </c>
      <c r="B4" s="66"/>
      <c r="C4" s="56" t="s">
        <v>44</v>
      </c>
      <c r="D4" s="50"/>
      <c r="E4" s="50"/>
      <c r="F4" s="57"/>
      <c r="G4" s="49" t="s">
        <v>45</v>
      </c>
      <c r="H4" s="50"/>
      <c r="I4" s="50"/>
      <c r="J4" s="51"/>
      <c r="K4" s="56" t="s">
        <v>46</v>
      </c>
      <c r="L4" s="50"/>
      <c r="M4" s="50"/>
      <c r="N4" s="57"/>
      <c r="O4" s="49" t="s">
        <v>47</v>
      </c>
      <c r="P4" s="50"/>
      <c r="Q4" s="50"/>
      <c r="R4" s="51"/>
      <c r="S4" s="56" t="s">
        <v>48</v>
      </c>
      <c r="T4" s="50"/>
      <c r="U4" s="50"/>
      <c r="V4" s="57"/>
      <c r="W4" s="49" t="s">
        <v>49</v>
      </c>
      <c r="X4" s="50"/>
      <c r="Y4" s="50"/>
      <c r="Z4" s="51"/>
      <c r="AA4" s="49" t="s">
        <v>50</v>
      </c>
      <c r="AB4" s="50"/>
      <c r="AC4" s="50"/>
      <c r="AD4" s="51"/>
      <c r="AE4" s="56" t="s">
        <v>51</v>
      </c>
      <c r="AF4" s="50"/>
      <c r="AG4" s="50"/>
      <c r="AH4" s="57"/>
      <c r="AI4" s="49" t="s">
        <v>52</v>
      </c>
      <c r="AJ4" s="50"/>
      <c r="AK4" s="50"/>
      <c r="AL4" s="51"/>
      <c r="AM4" s="49" t="s">
        <v>53</v>
      </c>
      <c r="AN4" s="50"/>
      <c r="AO4" s="50"/>
      <c r="AP4" s="51"/>
    </row>
    <row r="5" spans="1:42" ht="46.25" customHeight="1" thickBot="1" x14ac:dyDescent="0.25">
      <c r="A5" s="67"/>
      <c r="B5" s="68"/>
      <c r="C5" s="58" t="s">
        <v>54</v>
      </c>
      <c r="D5" s="53"/>
      <c r="E5" s="54" t="s">
        <v>55</v>
      </c>
      <c r="F5" s="59"/>
      <c r="G5" s="52" t="str">
        <f>C5</f>
        <v>%                                         ACTIVE PoDs / PRESSURE CLASS</v>
      </c>
      <c r="H5" s="53"/>
      <c r="I5" s="54" t="str">
        <f t="shared" ref="I5" si="0">E5</f>
        <v>%                    CONSUMPTION / PRESSURE CLASS</v>
      </c>
      <c r="J5" s="55"/>
      <c r="K5" s="58" t="str">
        <f t="shared" ref="K5" si="1">G5</f>
        <v>%                                         ACTIVE PoDs / PRESSURE CLASS</v>
      </c>
      <c r="L5" s="53"/>
      <c r="M5" s="54" t="str">
        <f t="shared" ref="M5" si="2">I5</f>
        <v>%                    CONSUMPTION / PRESSURE CLASS</v>
      </c>
      <c r="N5" s="59"/>
      <c r="O5" s="52" t="str">
        <f t="shared" ref="O5" si="3">K5</f>
        <v>%                                         ACTIVE PoDs / PRESSURE CLASS</v>
      </c>
      <c r="P5" s="53"/>
      <c r="Q5" s="54" t="str">
        <f t="shared" ref="Q5" si="4">M5</f>
        <v>%                    CONSUMPTION / PRESSURE CLASS</v>
      </c>
      <c r="R5" s="55"/>
      <c r="S5" s="58" t="str">
        <f t="shared" ref="S5" si="5">O5</f>
        <v>%                                         ACTIVE PoDs / PRESSURE CLASS</v>
      </c>
      <c r="T5" s="53"/>
      <c r="U5" s="54" t="str">
        <f t="shared" ref="U5" si="6">Q5</f>
        <v>%                    CONSUMPTION / PRESSURE CLASS</v>
      </c>
      <c r="V5" s="59"/>
      <c r="W5" s="52" t="str">
        <f t="shared" ref="W5" si="7">S5</f>
        <v>%                                         ACTIVE PoDs / PRESSURE CLASS</v>
      </c>
      <c r="X5" s="53"/>
      <c r="Y5" s="54" t="str">
        <f t="shared" ref="Y5" si="8">U5</f>
        <v>%                    CONSUMPTION / PRESSURE CLASS</v>
      </c>
      <c r="Z5" s="55"/>
      <c r="AA5" s="52" t="str">
        <f t="shared" ref="AA5" si="9">W5</f>
        <v>%                                         ACTIVE PoDs / PRESSURE CLASS</v>
      </c>
      <c r="AB5" s="53"/>
      <c r="AC5" s="54" t="str">
        <f t="shared" ref="AC5" si="10">Y5</f>
        <v>%                    CONSUMPTION / PRESSURE CLASS</v>
      </c>
      <c r="AD5" s="55"/>
      <c r="AE5" s="58" t="str">
        <f t="shared" ref="AE5" si="11">AA5</f>
        <v>%                                         ACTIVE PoDs / PRESSURE CLASS</v>
      </c>
      <c r="AF5" s="53"/>
      <c r="AG5" s="54" t="str">
        <f t="shared" ref="AG5" si="12">AC5</f>
        <v>%                    CONSUMPTION / PRESSURE CLASS</v>
      </c>
      <c r="AH5" s="59"/>
      <c r="AI5" s="52" t="str">
        <f t="shared" ref="AI5" si="13">AE5</f>
        <v>%                                         ACTIVE PoDs / PRESSURE CLASS</v>
      </c>
      <c r="AJ5" s="53"/>
      <c r="AK5" s="54" t="str">
        <f t="shared" ref="AK5" si="14">AG5</f>
        <v>%                    CONSUMPTION / PRESSURE CLASS</v>
      </c>
      <c r="AL5" s="55"/>
      <c r="AM5" s="52" t="str">
        <f t="shared" ref="AM5" si="15">AI5</f>
        <v>%                                         ACTIVE PoDs / PRESSURE CLASS</v>
      </c>
      <c r="AN5" s="53"/>
      <c r="AO5" s="54" t="str">
        <f t="shared" ref="AO5" si="16">AK5</f>
        <v>%                    CONSUMPTION / PRESSURE CLASS</v>
      </c>
      <c r="AP5" s="55"/>
    </row>
    <row r="6" spans="1:42" ht="16" thickBot="1" x14ac:dyDescent="0.25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59</v>
      </c>
      <c r="C7" s="24">
        <f>'γ'' τριμηνο'!C7</f>
        <v>0</v>
      </c>
      <c r="D7" s="26">
        <f>'γ'' τριμηνο'!D7</f>
        <v>0</v>
      </c>
      <c r="E7" s="26">
        <f>'γ'' τριμηνο'!E7</f>
        <v>0</v>
      </c>
      <c r="F7" s="27">
        <f>'γ'' τριμηνο'!F7</f>
        <v>0</v>
      </c>
      <c r="G7" s="25">
        <f>'γ'' τριμηνο'!G7</f>
        <v>0</v>
      </c>
      <c r="H7" s="26">
        <f>'γ'' τριμηνο'!H7</f>
        <v>0</v>
      </c>
      <c r="I7" s="26">
        <f>'γ'' τριμηνο'!I7</f>
        <v>0</v>
      </c>
      <c r="J7" s="27">
        <f>'γ'' τριμηνο'!J7</f>
        <v>0</v>
      </c>
      <c r="K7" s="25">
        <f>'γ'' τριμηνο'!K7</f>
        <v>0</v>
      </c>
      <c r="L7" s="26">
        <f>'γ'' τριμηνο'!L7</f>
        <v>0</v>
      </c>
      <c r="M7" s="26">
        <f>'γ'' τριμηνο'!M7</f>
        <v>0</v>
      </c>
      <c r="N7" s="27">
        <f>'γ'' τριμηνο'!N7</f>
        <v>0</v>
      </c>
      <c r="O7" s="25">
        <f>'γ'' τριμηνο'!O7</f>
        <v>0</v>
      </c>
      <c r="P7" s="26">
        <f>'γ'' τριμηνο'!P7</f>
        <v>2.6272577834058022E-2</v>
      </c>
      <c r="Q7" s="26">
        <f>'γ'' τριμηνο'!Q7</f>
        <v>0</v>
      </c>
      <c r="R7" s="27">
        <f>'γ'' τριμηνο'!R7</f>
        <v>5.6032508937942795E-2</v>
      </c>
      <c r="S7" s="25">
        <f>'γ'' τριμηνο'!S7</f>
        <v>0</v>
      </c>
      <c r="T7" s="26">
        <f>'γ'' τριμηνο'!T7</f>
        <v>0</v>
      </c>
      <c r="U7" s="26">
        <f>'γ'' τριμηνο'!U7</f>
        <v>0</v>
      </c>
      <c r="V7" s="27">
        <f>'γ'' τριμηνο'!V7</f>
        <v>0</v>
      </c>
      <c r="W7" s="25">
        <f>'γ'' τριμηνο'!W7</f>
        <v>0</v>
      </c>
      <c r="X7" s="26">
        <f>'γ'' τριμηνο'!X7</f>
        <v>0</v>
      </c>
      <c r="Y7" s="26">
        <f>'γ'' τριμηνο'!Y7</f>
        <v>0</v>
      </c>
      <c r="Z7" s="27">
        <f>'γ'' τριμηνο'!Z7</f>
        <v>0</v>
      </c>
      <c r="AA7" s="25">
        <f>'γ'' τριμηνο'!AA7</f>
        <v>0</v>
      </c>
      <c r="AB7" s="26">
        <f>'γ'' τριμηνο'!AB7</f>
        <v>0</v>
      </c>
      <c r="AC7" s="26">
        <f>'γ'' τριμηνο'!AC7</f>
        <v>0</v>
      </c>
      <c r="AD7" s="34">
        <f>'γ'' τριμηνο'!AD7</f>
        <v>0</v>
      </c>
      <c r="AE7" s="24">
        <f>'γ'' τριμηνο'!AE7</f>
        <v>0</v>
      </c>
      <c r="AF7" s="26">
        <f>'γ'' τριμηνο'!AF7</f>
        <v>0</v>
      </c>
      <c r="AG7" s="26">
        <f>'γ'' τριμηνο'!AG7</f>
        <v>0</v>
      </c>
      <c r="AH7" s="34">
        <f>'γ'' τριμηνο'!AH7</f>
        <v>0</v>
      </c>
      <c r="AI7" s="24">
        <f>'γ'' τριμηνο'!AI7</f>
        <v>0</v>
      </c>
      <c r="AJ7" s="26">
        <f>'γ'' τριμηνο'!AJ7</f>
        <v>0</v>
      </c>
      <c r="AK7" s="26">
        <f>'γ'' τριμηνο'!AK7</f>
        <v>0</v>
      </c>
      <c r="AL7" s="34">
        <f>'γ'' τριμηνο'!AL7</f>
        <v>0</v>
      </c>
      <c r="AM7" s="24">
        <f>'γ'' τριμηνο'!AM7</f>
        <v>0</v>
      </c>
      <c r="AN7" s="26">
        <f>'γ'' τριμηνο'!AN7</f>
        <v>0</v>
      </c>
      <c r="AO7" s="26">
        <f>'γ'' τριμηνο'!AO7</f>
        <v>0</v>
      </c>
      <c r="AP7" s="27">
        <f>'γ'' τριμηνο'!AP7</f>
        <v>0</v>
      </c>
    </row>
    <row r="8" spans="1:42" ht="16" x14ac:dyDescent="0.2">
      <c r="A8" s="17">
        <v>2</v>
      </c>
      <c r="B8" s="41" t="s">
        <v>60</v>
      </c>
      <c r="C8" s="28">
        <f>'γ'' τριμηνο'!C8</f>
        <v>0</v>
      </c>
      <c r="D8" s="19">
        <f>'γ'' τριμηνο'!D8</f>
        <v>0</v>
      </c>
      <c r="E8" s="19">
        <f>'γ'' τριμηνο'!E8</f>
        <v>0</v>
      </c>
      <c r="F8" s="29">
        <f>'γ'' τριμηνο'!F8</f>
        <v>0</v>
      </c>
      <c r="G8" s="18">
        <f>'γ'' τριμηνο'!G8</f>
        <v>0</v>
      </c>
      <c r="H8" s="19">
        <f>'γ'' τριμηνο'!H8</f>
        <v>0</v>
      </c>
      <c r="I8" s="19">
        <f>'γ'' τριμηνο'!I8</f>
        <v>0</v>
      </c>
      <c r="J8" s="29">
        <f>'γ'' τριμηνο'!J8</f>
        <v>0</v>
      </c>
      <c r="K8" s="18">
        <f>'γ'' τριμηνο'!K8</f>
        <v>1.4372841079496185E-5</v>
      </c>
      <c r="L8" s="19">
        <f>'γ'' τριμηνο'!L8</f>
        <v>0</v>
      </c>
      <c r="M8" s="19">
        <f>'γ'' τριμηνο'!M8</f>
        <v>3.4910462165036023E-2</v>
      </c>
      <c r="N8" s="29">
        <f>'γ'' τριμηνο'!N8</f>
        <v>0</v>
      </c>
      <c r="O8" s="18">
        <f>'γ'' τριμηνο'!O8</f>
        <v>2.1365917155654508E-3</v>
      </c>
      <c r="P8" s="19">
        <f>'γ'' τριμηνο'!P8</f>
        <v>0.13136288917207364</v>
      </c>
      <c r="Q8" s="19">
        <f>'γ'' τριμηνο'!Q8</f>
        <v>2.5739006032843497E-2</v>
      </c>
      <c r="R8" s="29">
        <f>'γ'' τριμηνο'!R8</f>
        <v>0.60908381907579068</v>
      </c>
      <c r="S8" s="18">
        <f>'γ'' τριμηνο'!S8</f>
        <v>0</v>
      </c>
      <c r="T8" s="19">
        <f>'γ'' τριμηνο'!T8</f>
        <v>0</v>
      </c>
      <c r="U8" s="19">
        <f>'γ'' τριμηνο'!U8</f>
        <v>0</v>
      </c>
      <c r="V8" s="29">
        <f>'γ'' τριμηνο'!V8</f>
        <v>0</v>
      </c>
      <c r="W8" s="18">
        <f>'γ'' τριμηνο'!W8</f>
        <v>0</v>
      </c>
      <c r="X8" s="19">
        <f>'γ'' τριμηνο'!X8</f>
        <v>0</v>
      </c>
      <c r="Y8" s="19">
        <f>'γ'' τριμηνο'!Y8</f>
        <v>0</v>
      </c>
      <c r="Z8" s="29">
        <f>'γ'' τριμηνο'!Z8</f>
        <v>0</v>
      </c>
      <c r="AA8" s="18">
        <f>'γ'' τριμηνο'!AA8</f>
        <v>0</v>
      </c>
      <c r="AB8" s="19">
        <f>'γ'' τριμηνο'!AB8</f>
        <v>0</v>
      </c>
      <c r="AC8" s="19">
        <f>'γ'' τριμηνο'!AC8</f>
        <v>0</v>
      </c>
      <c r="AD8" s="20">
        <f>'γ'' τριμηνο'!AD8</f>
        <v>0</v>
      </c>
      <c r="AE8" s="28">
        <f>'γ'' τριμηνο'!AE8</f>
        <v>0</v>
      </c>
      <c r="AF8" s="19">
        <f>'γ'' τριμηνο'!AF8</f>
        <v>0</v>
      </c>
      <c r="AG8" s="19">
        <f>'γ'' τριμηνο'!AG8</f>
        <v>0</v>
      </c>
      <c r="AH8" s="20">
        <f>'γ'' τριμηνο'!AH8</f>
        <v>0</v>
      </c>
      <c r="AI8" s="28">
        <f>'γ'' τριμηνο'!AI8</f>
        <v>0</v>
      </c>
      <c r="AJ8" s="19">
        <f>'γ'' τριμηνο'!AJ8</f>
        <v>0</v>
      </c>
      <c r="AK8" s="19">
        <f>'γ'' τριμηνο'!AK8</f>
        <v>0</v>
      </c>
      <c r="AL8" s="20">
        <f>'γ'' τριμηνο'!AL8</f>
        <v>0</v>
      </c>
      <c r="AM8" s="28">
        <f>'γ'' τριμηνο'!AM8</f>
        <v>0</v>
      </c>
      <c r="AN8" s="19">
        <f>'γ'' τριμηνο'!AN8</f>
        <v>0</v>
      </c>
      <c r="AO8" s="19">
        <f>'γ'' τριμηνο'!AO8</f>
        <v>0</v>
      </c>
      <c r="AP8" s="29">
        <f>'γ'' τριμηνο'!AP8</f>
        <v>0</v>
      </c>
    </row>
    <row r="9" spans="1:42" ht="16" x14ac:dyDescent="0.2">
      <c r="A9" s="17">
        <v>3</v>
      </c>
      <c r="B9" s="41" t="s">
        <v>61</v>
      </c>
      <c r="C9" s="28">
        <f>'γ'' τριμηνο'!C9</f>
        <v>1.7162137578559686E-5</v>
      </c>
      <c r="D9" s="19">
        <f>'γ'' τριμηνο'!D9</f>
        <v>6.25E-2</v>
      </c>
      <c r="E9" s="19">
        <f>'γ'' τριμηνο'!E9</f>
        <v>0.21657236046611616</v>
      </c>
      <c r="F9" s="29">
        <f>'γ'' τριμηνο'!F9</f>
        <v>9.1659989839608408E-2</v>
      </c>
      <c r="G9" s="18">
        <f>'γ'' τριμηνο'!G9</f>
        <v>1.5907229040237336E-5</v>
      </c>
      <c r="H9" s="19">
        <f>'γ'' τριμηνο'!H9</f>
        <v>2.8571428571428571E-2</v>
      </c>
      <c r="I9" s="19">
        <f>'γ'' τριμηνο'!I9</f>
        <v>1.701630648607684E-2</v>
      </c>
      <c r="J9" s="29">
        <f>'γ'' τριμηνο'!J9</f>
        <v>1.7042004101934471E-2</v>
      </c>
      <c r="K9" s="18">
        <f>'γ'' τριμηνο'!K9</f>
        <v>1.4372841079496185E-5</v>
      </c>
      <c r="L9" s="19">
        <f>'γ'' τριμηνο'!L9</f>
        <v>0.11538461538461539</v>
      </c>
      <c r="M9" s="19">
        <f>'γ'' τριμηνο'!M9</f>
        <v>3.9163157282179901E-2</v>
      </c>
      <c r="N9" s="29">
        <f>'γ'' τριμηνο'!N9</f>
        <v>0.26913467481378706</v>
      </c>
      <c r="O9" s="18">
        <f>'γ'' τριμηνο'!O9</f>
        <v>6.9224579205041147E-3</v>
      </c>
      <c r="P9" s="19">
        <f>'γ'' τριμηνο'!P9</f>
        <v>0.2367676355912304</v>
      </c>
      <c r="Q9" s="19">
        <f>'γ'' τριμηνο'!Q9</f>
        <v>5.89141375097465E-2</v>
      </c>
      <c r="R9" s="29">
        <f>'γ'' τριμηνο'!R9</f>
        <v>6.0116409872919579E-2</v>
      </c>
      <c r="S9" s="18">
        <f>'γ'' τριμηνο'!S9</f>
        <v>1.619164526371451E-3</v>
      </c>
      <c r="T9" s="19">
        <f>'γ'' τριμηνο'!T9</f>
        <v>5.5753913461736838E-2</v>
      </c>
      <c r="U9" s="19">
        <f>'γ'' τριμηνο'!U9</f>
        <v>2.8189101150578988E-2</v>
      </c>
      <c r="V9" s="29">
        <f>'γ'' τριμηνο'!V9</f>
        <v>2.944683841394851E-3</v>
      </c>
      <c r="W9" s="18">
        <f>'γ'' τριμηνο'!W9</f>
        <v>2.484674618862022E-3</v>
      </c>
      <c r="X9" s="19">
        <f>'γ'' τριμηνο'!X9</f>
        <v>0.26672104507317135</v>
      </c>
      <c r="Y9" s="19">
        <f>'γ'' τριμηνο'!Y9</f>
        <v>1.7583292328586915E-2</v>
      </c>
      <c r="Z9" s="29">
        <f>'γ'' τριμηνο'!Z9</f>
        <v>1.4314976882544069E-2</v>
      </c>
      <c r="AA9" s="18">
        <f>'γ'' τριμηνο'!AA9</f>
        <v>0</v>
      </c>
      <c r="AB9" s="19">
        <f>'γ'' τριμηνο'!AB9</f>
        <v>0</v>
      </c>
      <c r="AC9" s="19">
        <f>'γ'' τριμηνο'!AC9</f>
        <v>0</v>
      </c>
      <c r="AD9" s="20">
        <f>'γ'' τριμηνο'!AD9</f>
        <v>0</v>
      </c>
      <c r="AE9" s="28">
        <f>'γ'' τριμηνο'!AE9</f>
        <v>0</v>
      </c>
      <c r="AF9" s="19">
        <f>'γ'' τριμηνο'!AF9</f>
        <v>0</v>
      </c>
      <c r="AG9" s="19">
        <f>'γ'' τριμηνο'!AG9</f>
        <v>0</v>
      </c>
      <c r="AH9" s="20">
        <f>'γ'' τριμηνο'!AH9</f>
        <v>0</v>
      </c>
      <c r="AI9" s="28">
        <f>'γ'' τριμηνο'!AI9</f>
        <v>0</v>
      </c>
      <c r="AJ9" s="19">
        <f>'γ'' τριμηνο'!AJ9</f>
        <v>0</v>
      </c>
      <c r="AK9" s="19">
        <f>'γ'' τριμηνο'!AK9</f>
        <v>0</v>
      </c>
      <c r="AL9" s="20">
        <f>'γ'' τριμηνο'!AL9</f>
        <v>0</v>
      </c>
      <c r="AM9" s="28">
        <f>'γ'' τριμηνο'!AM9</f>
        <v>0</v>
      </c>
      <c r="AN9" s="19">
        <f>'γ'' τριμηνο'!AN9</f>
        <v>0</v>
      </c>
      <c r="AO9" s="19">
        <f>'γ'' τριμηνο'!AO9</f>
        <v>0</v>
      </c>
      <c r="AP9" s="29">
        <f>'γ'' τριμηνο'!AP9</f>
        <v>0</v>
      </c>
    </row>
    <row r="10" spans="1:42" ht="16" x14ac:dyDescent="0.2">
      <c r="A10" s="17">
        <v>4</v>
      </c>
      <c r="B10" s="41" t="s">
        <v>62</v>
      </c>
      <c r="C10" s="28">
        <f>'γ'' τριμηνο'!C10</f>
        <v>6.6904877136257077E-2</v>
      </c>
      <c r="D10" s="19">
        <f>'γ'' τριμηνο'!D10</f>
        <v>0</v>
      </c>
      <c r="E10" s="19">
        <f>'γ'' τριμηνο'!E10</f>
        <v>2.1553053936851974E-2</v>
      </c>
      <c r="F10" s="29">
        <f>'γ'' τριμηνο'!F10</f>
        <v>1.7612490181811818E-5</v>
      </c>
      <c r="G10" s="18">
        <f>'γ'' τριμηνο'!G10</f>
        <v>0.10674546047451264</v>
      </c>
      <c r="H10" s="19">
        <f>'γ'' τριμηνο'!H10</f>
        <v>0</v>
      </c>
      <c r="I10" s="19">
        <f>'γ'' τριμηνο'!I10</f>
        <v>1.4604372433004588E-2</v>
      </c>
      <c r="J10" s="29">
        <f>'γ'' τριμηνο'!J10</f>
        <v>0</v>
      </c>
      <c r="K10" s="18">
        <f>'γ'' τριμηνο'!K10</f>
        <v>5.5651640659809223E-2</v>
      </c>
      <c r="L10" s="19">
        <f>'γ'' τριμηνο'!L10</f>
        <v>0</v>
      </c>
      <c r="M10" s="19">
        <f>'γ'' τριμηνο'!M10</f>
        <v>1.739493718034036E-2</v>
      </c>
      <c r="N10" s="29">
        <f>'γ'' τριμηνο'!N10</f>
        <v>0</v>
      </c>
      <c r="O10" s="18">
        <f>'γ'' τριμηνο'!O10</f>
        <v>0.34467089538527701</v>
      </c>
      <c r="P10" s="19">
        <f>'γ'' τριμηνο'!P10</f>
        <v>0</v>
      </c>
      <c r="Q10" s="19">
        <f>'γ'' τριμηνο'!Q10</f>
        <v>8.6236341957342938E-4</v>
      </c>
      <c r="R10" s="29">
        <f>'γ'' τριμηνο'!R10</f>
        <v>0</v>
      </c>
      <c r="S10" s="18">
        <f>'γ'' τριμηνο'!S10</f>
        <v>0.2522535024444863</v>
      </c>
      <c r="T10" s="19">
        <f>'γ'' τριμηνο'!T10</f>
        <v>0</v>
      </c>
      <c r="U10" s="19">
        <f>'γ'' τριμηνο'!U10</f>
        <v>8.5493551104665593E-3</v>
      </c>
      <c r="V10" s="29">
        <f>'γ'' τριμηνο'!V10</f>
        <v>0</v>
      </c>
      <c r="W10" s="18">
        <f>'γ'' τριμηνο'!W10</f>
        <v>0.42141932701331825</v>
      </c>
      <c r="X10" s="19">
        <f>'γ'' τριμηνο'!X10</f>
        <v>0</v>
      </c>
      <c r="Y10" s="19">
        <f>'γ'' τριμηνο'!Y10</f>
        <v>1.0505046305814417E-3</v>
      </c>
      <c r="Z10" s="29">
        <f>'γ'' τριμηνο'!Z10</f>
        <v>0</v>
      </c>
      <c r="AA10" s="18">
        <f>'γ'' τριμηνο'!AA10</f>
        <v>8.3146855769577935E-2</v>
      </c>
      <c r="AB10" s="19">
        <f>'γ'' τριμηνο'!AB10</f>
        <v>0</v>
      </c>
      <c r="AC10" s="19">
        <f>'γ'' τριμηνο'!AC10</f>
        <v>0.11208518556807609</v>
      </c>
      <c r="AD10" s="20">
        <f>'γ'' τριμηνο'!AD10</f>
        <v>0</v>
      </c>
      <c r="AE10" s="28">
        <f>'γ'' τριμηνο'!AE10</f>
        <v>0</v>
      </c>
      <c r="AF10" s="19">
        <f>'γ'' τριμηνο'!AF10</f>
        <v>0</v>
      </c>
      <c r="AG10" s="19">
        <f>'γ'' τριμηνο'!AG10</f>
        <v>0</v>
      </c>
      <c r="AH10" s="20">
        <f>'γ'' τριμηνο'!AH10</f>
        <v>0</v>
      </c>
      <c r="AI10" s="28">
        <f>'γ'' τριμηνο'!AI10</f>
        <v>0</v>
      </c>
      <c r="AJ10" s="19">
        <f>'γ'' τριμηνο'!AJ10</f>
        <v>0</v>
      </c>
      <c r="AK10" s="19">
        <f>'γ'' τριμηνο'!AK10</f>
        <v>0</v>
      </c>
      <c r="AL10" s="20">
        <f>'γ'' τριμηνο'!AL10</f>
        <v>0</v>
      </c>
      <c r="AM10" s="28">
        <f>'γ'' τριμηνο'!AM10</f>
        <v>0</v>
      </c>
      <c r="AN10" s="19">
        <f>'γ'' τριμηνο'!AN10</f>
        <v>0</v>
      </c>
      <c r="AO10" s="19">
        <f>'γ'' τριμηνο'!AO10</f>
        <v>0</v>
      </c>
      <c r="AP10" s="29">
        <f>'γ'' τριμηνο'!AP10</f>
        <v>0</v>
      </c>
    </row>
    <row r="11" spans="1:42" ht="16" x14ac:dyDescent="0.2">
      <c r="A11" s="17">
        <v>5</v>
      </c>
      <c r="B11" s="41" t="s">
        <v>63</v>
      </c>
      <c r="C11" s="28">
        <f>'γ'' τριμηνο'!C11</f>
        <v>6.384315179224203E-4</v>
      </c>
      <c r="D11" s="19">
        <f>'γ'' τριμηνο'!D11</f>
        <v>0</v>
      </c>
      <c r="E11" s="19">
        <f>'γ'' τριμηνο'!E11</f>
        <v>4.952246125996746E-4</v>
      </c>
      <c r="F11" s="29">
        <f>'γ'' τριμηνο'!F11</f>
        <v>0</v>
      </c>
      <c r="G11" s="18">
        <f>'γ'' τριμηνο'!G11</f>
        <v>8.3512952461246013E-4</v>
      </c>
      <c r="H11" s="19">
        <f>'γ'' τριμηνο'!H11</f>
        <v>0.11428571428571428</v>
      </c>
      <c r="I11" s="19">
        <f>'γ'' τριμηνο'!I11</f>
        <v>1.1645395658511771E-4</v>
      </c>
      <c r="J11" s="29">
        <f>'γ'' τριμηνο'!J11</f>
        <v>1.9803026358513335E-2</v>
      </c>
      <c r="K11" s="18">
        <f>'γ'' τριμηνο'!K11</f>
        <v>1.0540083458297201E-3</v>
      </c>
      <c r="L11" s="19">
        <f>'γ'' τριμηνο'!L11</f>
        <v>0</v>
      </c>
      <c r="M11" s="19">
        <f>'γ'' τριμηνο'!M11</f>
        <v>5.7366961163597978E-4</v>
      </c>
      <c r="N11" s="29">
        <f>'γ'' τριμηνο'!N11</f>
        <v>0</v>
      </c>
      <c r="O11" s="18">
        <f>'γ'' τριμηνο'!O11</f>
        <v>1.0784751797394702E-3</v>
      </c>
      <c r="P11" s="19">
        <f>'γ'' τριμηνο'!P11</f>
        <v>0</v>
      </c>
      <c r="Q11" s="19">
        <f>'γ'' τριμηνο'!Q11</f>
        <v>6.9718435662030983E-7</v>
      </c>
      <c r="R11" s="29">
        <f>'γ'' τριμηνο'!R11</f>
        <v>0</v>
      </c>
      <c r="S11" s="18">
        <f>'γ'' τριμηνο'!S11</f>
        <v>3.2397000265892285E-3</v>
      </c>
      <c r="T11" s="19">
        <f>'γ'' τριμηνο'!T11</f>
        <v>0</v>
      </c>
      <c r="U11" s="19">
        <f>'γ'' τριμηνο'!U11</f>
        <v>4.9406397119509214E-5</v>
      </c>
      <c r="V11" s="29">
        <f>'γ'' τριμηνο'!V11</f>
        <v>0</v>
      </c>
      <c r="W11" s="18">
        <f>'γ'' τριμηνο'!W11</f>
        <v>1.2471110256330109E-3</v>
      </c>
      <c r="X11" s="19">
        <f>'γ'' τριμηνο'!X11</f>
        <v>0</v>
      </c>
      <c r="Y11" s="19">
        <f>'γ'' τριμηνο'!Y11</f>
        <v>3.2023586128104477E-7</v>
      </c>
      <c r="Z11" s="29">
        <f>'γ'' τριμηνο'!Z11</f>
        <v>0</v>
      </c>
      <c r="AA11" s="18">
        <f>'γ'' τριμηνο'!AA11</f>
        <v>0</v>
      </c>
      <c r="AB11" s="19">
        <f>'γ'' τριμηνο'!AB11</f>
        <v>0</v>
      </c>
      <c r="AC11" s="19">
        <f>'γ'' τριμηνο'!AC11</f>
        <v>0</v>
      </c>
      <c r="AD11" s="20">
        <f>'γ'' τριμηνο'!AD11</f>
        <v>0</v>
      </c>
      <c r="AE11" s="28">
        <f>'γ'' τριμηνο'!AE11</f>
        <v>0</v>
      </c>
      <c r="AF11" s="19">
        <f>'γ'' τριμηνο'!AF11</f>
        <v>0</v>
      </c>
      <c r="AG11" s="19">
        <f>'γ'' τριμηνο'!AG11</f>
        <v>0</v>
      </c>
      <c r="AH11" s="20">
        <f>'γ'' τριμηνο'!AH11</f>
        <v>0</v>
      </c>
      <c r="AI11" s="28">
        <f>'γ'' τριμηνο'!AI11</f>
        <v>0</v>
      </c>
      <c r="AJ11" s="19">
        <f>'γ'' τριμηνο'!AJ11</f>
        <v>0</v>
      </c>
      <c r="AK11" s="19">
        <f>'γ'' τριμηνο'!AK11</f>
        <v>0</v>
      </c>
      <c r="AL11" s="20">
        <f>'γ'' τριμηνο'!AL11</f>
        <v>0</v>
      </c>
      <c r="AM11" s="28">
        <f>'γ'' τριμηνο'!AM11</f>
        <v>0</v>
      </c>
      <c r="AN11" s="19">
        <f>'γ'' τριμηνο'!AN11</f>
        <v>0</v>
      </c>
      <c r="AO11" s="19">
        <f>'γ'' τριμηνο'!AO11</f>
        <v>0</v>
      </c>
      <c r="AP11" s="29">
        <f>'γ'' τριμηνο'!AP11</f>
        <v>0</v>
      </c>
    </row>
    <row r="12" spans="1:42" ht="16" x14ac:dyDescent="0.2">
      <c r="A12" s="17">
        <v>6</v>
      </c>
      <c r="B12" s="41" t="s">
        <v>64</v>
      </c>
      <c r="C12" s="28">
        <f>'γ'' τριμηνο'!C12</f>
        <v>5.3566463810200485E-2</v>
      </c>
      <c r="D12" s="19">
        <f>'γ'' τριμηνο'!D12</f>
        <v>9.375E-2</v>
      </c>
      <c r="E12" s="19">
        <f>'γ'' τριμηνο'!E12</f>
        <v>4.8404409833000678E-2</v>
      </c>
      <c r="F12" s="29">
        <f>'γ'' τριμηνο'!F12</f>
        <v>0.10598815007334583</v>
      </c>
      <c r="G12" s="18">
        <f>'γ'' τριμηνο'!G12</f>
        <v>7.9249815078462404E-2</v>
      </c>
      <c r="H12" s="19">
        <f>'γ'' τριμηνο'!H12</f>
        <v>2.8571428571428571E-2</v>
      </c>
      <c r="I12" s="19">
        <f>'γ'' τριμηνο'!I12</f>
        <v>1.9645632370560669E-2</v>
      </c>
      <c r="J12" s="29">
        <f>'γ'' τριμηνο'!J12</f>
        <v>4.3934066319416005E-3</v>
      </c>
      <c r="K12" s="18">
        <f>'γ'' τριμηνο'!K12</f>
        <v>0.67918860521159219</v>
      </c>
      <c r="L12" s="19">
        <f>'γ'' τριμηνο'!L12</f>
        <v>0.57692307692307687</v>
      </c>
      <c r="M12" s="19">
        <f>'γ'' τριμηνο'!M12</f>
        <v>0.55218624862297472</v>
      </c>
      <c r="N12" s="29">
        <f>'γ'' τριμηνο'!N12</f>
        <v>0.30580921093179442</v>
      </c>
      <c r="O12" s="18">
        <f>'γ'' τριμηνο'!O12</f>
        <v>0.16628079727723233</v>
      </c>
      <c r="P12" s="19">
        <f>'γ'' τριμηνο'!P12</f>
        <v>2.661321299771718E-2</v>
      </c>
      <c r="Q12" s="19">
        <f>'γ'' τριμηνο'!Q12</f>
        <v>7.1151246048104327E-2</v>
      </c>
      <c r="R12" s="29">
        <f>'γ'' τριμηνο'!R12</f>
        <v>3.3127741735483659E-3</v>
      </c>
      <c r="S12" s="18">
        <f>'γ'' τριμηνο'!S12</f>
        <v>0.13686677795094465</v>
      </c>
      <c r="T12" s="19">
        <f>'γ'' τριμηνο'!T12</f>
        <v>0.22270438768537495</v>
      </c>
      <c r="U12" s="19">
        <f>'γ'' τριμηνο'!U12</f>
        <v>1.1837998991999435E-2</v>
      </c>
      <c r="V12" s="29">
        <f>'γ'' τριμηνο'!V12</f>
        <v>0.17619911297632387</v>
      </c>
      <c r="W12" s="18">
        <f>'γ'' τριμηνο'!W12</f>
        <v>0.10587128743236152</v>
      </c>
      <c r="X12" s="19">
        <f>'γ'' τριμηνο'!X12</f>
        <v>6.7082579852008925E-2</v>
      </c>
      <c r="Y12" s="19">
        <f>'γ'' τριμηνο'!Y12</f>
        <v>2.9556168816934025E-2</v>
      </c>
      <c r="Z12" s="29">
        <f>'γ'' τριμηνο'!Z12</f>
        <v>3.7626956862221769E-2</v>
      </c>
      <c r="AA12" s="18">
        <f>'γ'' τριμηνο'!AA12</f>
        <v>0.30026137209931419</v>
      </c>
      <c r="AB12" s="19">
        <f>'γ'' τριμηνο'!AB12</f>
        <v>0</v>
      </c>
      <c r="AC12" s="19">
        <f>'γ'' τριμηνο'!AC12</f>
        <v>0.22570040318412074</v>
      </c>
      <c r="AD12" s="20">
        <f>'γ'' τριμηνο'!AD12</f>
        <v>0</v>
      </c>
      <c r="AE12" s="28">
        <f>'γ'' τριμηνο'!AE12</f>
        <v>0</v>
      </c>
      <c r="AF12" s="19">
        <f>'γ'' τριμηνο'!AF12</f>
        <v>0</v>
      </c>
      <c r="AG12" s="19">
        <f>'γ'' τριμηνο'!AG12</f>
        <v>0</v>
      </c>
      <c r="AH12" s="20">
        <f>'γ'' τριμηνο'!AH12</f>
        <v>0</v>
      </c>
      <c r="AI12" s="28">
        <f>'γ'' τριμηνο'!AI12</f>
        <v>0</v>
      </c>
      <c r="AJ12" s="19">
        <f>'γ'' τριμηνο'!AJ12</f>
        <v>0</v>
      </c>
      <c r="AK12" s="19">
        <f>'γ'' τριμηνο'!AK12</f>
        <v>0</v>
      </c>
      <c r="AL12" s="20">
        <f>'γ'' τριμηνο'!AL12</f>
        <v>0</v>
      </c>
      <c r="AM12" s="28">
        <f>'γ'' τριμηνο'!AM12</f>
        <v>0</v>
      </c>
      <c r="AN12" s="19">
        <f>'γ'' τριμηνο'!AN12</f>
        <v>0</v>
      </c>
      <c r="AO12" s="19">
        <f>'γ'' τριμηνο'!AO12</f>
        <v>0</v>
      </c>
      <c r="AP12" s="29">
        <f>'γ'' τριμηνο'!AP12</f>
        <v>0</v>
      </c>
    </row>
    <row r="13" spans="1:42" ht="16" x14ac:dyDescent="0.2">
      <c r="A13" s="17">
        <v>7</v>
      </c>
      <c r="B13" s="41" t="s">
        <v>65</v>
      </c>
      <c r="C13" s="28">
        <f>'γ'' τριμηνο'!C13</f>
        <v>0.60271367719392188</v>
      </c>
      <c r="D13" s="19">
        <f>'γ'' τριμηνο'!D13</f>
        <v>0.46875</v>
      </c>
      <c r="E13" s="19">
        <f>'γ'' τριμηνο'!E13</f>
        <v>0.48120705062727293</v>
      </c>
      <c r="F13" s="29">
        <f>'γ'' τριμηνο'!F13</f>
        <v>0.22689372159561147</v>
      </c>
      <c r="G13" s="18">
        <f>'γ'' τριμηνο'!G13</f>
        <v>0.55205243022691664</v>
      </c>
      <c r="H13" s="19">
        <f>'γ'' τριμηνο'!H13</f>
        <v>0.31428571428571428</v>
      </c>
      <c r="I13" s="19">
        <f>'γ'' τριμηνο'!I13</f>
        <v>0.44377057472874776</v>
      </c>
      <c r="J13" s="29">
        <f>'γ'' τριμηνο'!J13</f>
        <v>0.12929657882862938</v>
      </c>
      <c r="K13" s="18">
        <f>'γ'' τριμηνο'!K13</f>
        <v>4.8493965802220124E-2</v>
      </c>
      <c r="L13" s="19">
        <f>'γ'' τριμηνο'!L13</f>
        <v>1.9230769230769232E-2</v>
      </c>
      <c r="M13" s="19">
        <f>'γ'' τριμηνο'!M13</f>
        <v>6.1464186337173883E-2</v>
      </c>
      <c r="N13" s="29">
        <f>'γ'' τριμηνο'!N13</f>
        <v>1.3449226454137294E-2</v>
      </c>
      <c r="O13" s="18">
        <f>'γ'' τριμηνο'!O13</f>
        <v>0.11725762102839561</v>
      </c>
      <c r="P13" s="19">
        <f>'γ'' τριμηνο'!P13</f>
        <v>7.8809000142971528E-2</v>
      </c>
      <c r="Q13" s="19">
        <f>'γ'' τριμηνο'!Q13</f>
        <v>0.53434312442954901</v>
      </c>
      <c r="R13" s="29">
        <f>'γ'' τριμηνο'!R13</f>
        <v>1.5476450794071585E-2</v>
      </c>
      <c r="S13" s="18">
        <f>'γ'' τριμηνο'!S13</f>
        <v>0.17173822115970799</v>
      </c>
      <c r="T13" s="19">
        <f>'γ'' τριμηνο'!T13</f>
        <v>5.5424333666895226E-2</v>
      </c>
      <c r="U13" s="19">
        <f>'γ'' τριμηνο'!U13</f>
        <v>0.16992465065840293</v>
      </c>
      <c r="V13" s="29">
        <f>'γ'' τριμηνο'!V13</f>
        <v>3.5667452205053918E-3</v>
      </c>
      <c r="W13" s="18">
        <f>'γ'' τριμηνο'!W13</f>
        <v>0.11375114426905085</v>
      </c>
      <c r="X13" s="19">
        <f>'γ'' τριμηνο'!X13</f>
        <v>0</v>
      </c>
      <c r="Y13" s="19">
        <f>'γ'' τριμηνο'!Y13</f>
        <v>0.11986626251736479</v>
      </c>
      <c r="Z13" s="29">
        <f>'γ'' τριμηνο'!Z13</f>
        <v>0</v>
      </c>
      <c r="AA13" s="18">
        <f>'γ'' τριμηνο'!AA13</f>
        <v>5.0507479633153864E-2</v>
      </c>
      <c r="AB13" s="19">
        <f>'γ'' τριμηνο'!AB13</f>
        <v>0</v>
      </c>
      <c r="AC13" s="19">
        <f>'γ'' τριμηνο'!AC13</f>
        <v>3.5376822082084154E-2</v>
      </c>
      <c r="AD13" s="20">
        <f>'γ'' τριμηνο'!AD13</f>
        <v>0</v>
      </c>
      <c r="AE13" s="28">
        <f>'γ'' τριμηνο'!AE13</f>
        <v>0</v>
      </c>
      <c r="AF13" s="19">
        <f>'γ'' τριμηνο'!AF13</f>
        <v>0</v>
      </c>
      <c r="AG13" s="19">
        <f>'γ'' τριμηνο'!AG13</f>
        <v>0</v>
      </c>
      <c r="AH13" s="20">
        <f>'γ'' τριμηνο'!AH13</f>
        <v>0</v>
      </c>
      <c r="AI13" s="28">
        <f>'γ'' τριμηνο'!AI13</f>
        <v>0</v>
      </c>
      <c r="AJ13" s="19">
        <f>'γ'' τριμηνο'!AJ13</f>
        <v>0</v>
      </c>
      <c r="AK13" s="19">
        <f>'γ'' τριμηνο'!AK13</f>
        <v>0</v>
      </c>
      <c r="AL13" s="20">
        <f>'γ'' τριμηνο'!AL13</f>
        <v>0</v>
      </c>
      <c r="AM13" s="28">
        <f>'γ'' τριμηνο'!AM13</f>
        <v>0</v>
      </c>
      <c r="AN13" s="19">
        <f>'γ'' τριμηνο'!AN13</f>
        <v>0</v>
      </c>
      <c r="AO13" s="19">
        <f>'γ'' τριμηνο'!AO13</f>
        <v>0</v>
      </c>
      <c r="AP13" s="29">
        <f>'γ'' τριμηνο'!AP13</f>
        <v>0</v>
      </c>
    </row>
    <row r="14" spans="1:42" ht="16" x14ac:dyDescent="0.2">
      <c r="A14" s="17">
        <v>8</v>
      </c>
      <c r="B14" s="41" t="s">
        <v>66</v>
      </c>
      <c r="C14" s="28">
        <f>'γ'' τριμηνο'!C14</f>
        <v>2.3748965981210891E-2</v>
      </c>
      <c r="D14" s="19">
        <f>'γ'' τριμηνο'!D14</f>
        <v>3.125E-2</v>
      </c>
      <c r="E14" s="19">
        <f>'γ'' τριμηνο'!E14</f>
        <v>1.7794205885582141E-7</v>
      </c>
      <c r="F14" s="29">
        <f>'γ'' τριμηνο'!F14</f>
        <v>0</v>
      </c>
      <c r="G14" s="18">
        <f>'γ'' τριμηνο'!G14</f>
        <v>9.0273524803346876E-3</v>
      </c>
      <c r="H14" s="19">
        <f>'γ'' τριμηνο'!H14</f>
        <v>2.8571428571428571E-2</v>
      </c>
      <c r="I14" s="19">
        <f>'γ'' τριμηνο'!I14</f>
        <v>0</v>
      </c>
      <c r="J14" s="29">
        <f>'γ'' τριμηνο'!J14</f>
        <v>0</v>
      </c>
      <c r="K14" s="18">
        <f>'γ'' τριμηνο'!K14</f>
        <v>3.8231757271459848E-3</v>
      </c>
      <c r="L14" s="19">
        <f>'γ'' τριμηνο'!L14</f>
        <v>5.7692307692307696E-2</v>
      </c>
      <c r="M14" s="19">
        <f>'γ'' τριμηνο'!M14</f>
        <v>1.7747079486865919E-3</v>
      </c>
      <c r="N14" s="29">
        <f>'γ'' τριμηνο'!N14</f>
        <v>3.9044420466932545E-2</v>
      </c>
      <c r="O14" s="18">
        <f>'γ'' τριμηνο'!O14</f>
        <v>1.5555039419054445E-2</v>
      </c>
      <c r="P14" s="19">
        <f>'γ'' τριμηνο'!P14</f>
        <v>0</v>
      </c>
      <c r="Q14" s="19">
        <f>'γ'' τριμηνο'!Q14</f>
        <v>6.5363714911448743E-5</v>
      </c>
      <c r="R14" s="29">
        <f>'γ'' τριμηνο'!R14</f>
        <v>0</v>
      </c>
      <c r="S14" s="18">
        <f>'γ'' τριμηνο'!S14</f>
        <v>3.4921556580787633E-2</v>
      </c>
      <c r="T14" s="19">
        <f>'γ'' τριμηνο'!T14</f>
        <v>5.5424333666988609E-2</v>
      </c>
      <c r="U14" s="19">
        <f>'γ'' τριμηνο'!U14</f>
        <v>3.5329517891704298E-2</v>
      </c>
      <c r="V14" s="29">
        <f>'γ'' τριμηνο'!V14</f>
        <v>4.6951153891193345E-3</v>
      </c>
      <c r="W14" s="18">
        <f>'γ'' τριμηνο'!W14</f>
        <v>2.6781062509864027E-2</v>
      </c>
      <c r="X14" s="19">
        <f>'γ'' τριμηνο'!X14</f>
        <v>6.6399188447667498E-2</v>
      </c>
      <c r="Y14" s="19">
        <f>'γ'' τριμηνο'!Y14</f>
        <v>2.8548372005307066E-2</v>
      </c>
      <c r="Z14" s="29">
        <f>'γ'' τριμηνο'!Z14</f>
        <v>3.2146909454639494E-2</v>
      </c>
      <c r="AA14" s="18">
        <f>'γ'' τριμηνο'!AA14</f>
        <v>3.2430492692927105E-3</v>
      </c>
      <c r="AB14" s="19">
        <f>'γ'' τριμηνο'!AB14</f>
        <v>0</v>
      </c>
      <c r="AC14" s="19">
        <f>'γ'' τριμηνο'!AC14</f>
        <v>4.1558978600227435E-3</v>
      </c>
      <c r="AD14" s="20">
        <f>'γ'' τριμηνο'!AD14</f>
        <v>0</v>
      </c>
      <c r="AE14" s="28">
        <f>'γ'' τριμηνο'!AE14</f>
        <v>0</v>
      </c>
      <c r="AF14" s="19">
        <f>'γ'' τριμηνο'!AF14</f>
        <v>0</v>
      </c>
      <c r="AG14" s="19">
        <f>'γ'' τριμηνο'!AG14</f>
        <v>0</v>
      </c>
      <c r="AH14" s="20">
        <f>'γ'' τριμηνο'!AH14</f>
        <v>0</v>
      </c>
      <c r="AI14" s="28">
        <f>'γ'' τριμηνο'!AI14</f>
        <v>0</v>
      </c>
      <c r="AJ14" s="19">
        <f>'γ'' τριμηνο'!AJ14</f>
        <v>0</v>
      </c>
      <c r="AK14" s="19">
        <f>'γ'' τριμηνο'!AK14</f>
        <v>0</v>
      </c>
      <c r="AL14" s="20">
        <f>'γ'' τριμηνο'!AL14</f>
        <v>0</v>
      </c>
      <c r="AM14" s="28">
        <f>'γ'' τριμηνο'!AM14</f>
        <v>0</v>
      </c>
      <c r="AN14" s="19">
        <f>'γ'' τριμηνο'!AN14</f>
        <v>0</v>
      </c>
      <c r="AO14" s="19">
        <f>'γ'' τριμηνο'!AO14</f>
        <v>0</v>
      </c>
      <c r="AP14" s="29">
        <f>'γ'' τριμηνο'!AP14</f>
        <v>0</v>
      </c>
    </row>
    <row r="15" spans="1:42" ht="16" x14ac:dyDescent="0.2">
      <c r="A15" s="17">
        <v>9</v>
      </c>
      <c r="B15" s="42" t="s">
        <v>67</v>
      </c>
      <c r="C15" s="28">
        <f>'γ'' τριμηνο'!C15</f>
        <v>9.2414678433028197E-2</v>
      </c>
      <c r="D15" s="19">
        <f>'γ'' τριμηνο'!D15</f>
        <v>3.125E-2</v>
      </c>
      <c r="E15" s="19">
        <f>'γ'' τριμηνο'!E15</f>
        <v>7.4886399437496545E-2</v>
      </c>
      <c r="F15" s="29">
        <f>'γ'' τριμηνο'!F15</f>
        <v>2.0468408528828697E-3</v>
      </c>
      <c r="G15" s="18">
        <f>'γ'' τριμηνο'!G15</f>
        <v>8.0482625329080806E-2</v>
      </c>
      <c r="H15" s="19">
        <f>'γ'' τριμηνο'!H15</f>
        <v>0.11428571428571428</v>
      </c>
      <c r="I15" s="19">
        <f>'γ'' τριμηνο'!I15</f>
        <v>0.20051326532162972</v>
      </c>
      <c r="J15" s="29">
        <f>'γ'' τριμηνο'!J15</f>
        <v>1.2213067109308053E-2</v>
      </c>
      <c r="K15" s="18">
        <f>'γ'' τριμηνο'!K15</f>
        <v>5.1426025382437346E-2</v>
      </c>
      <c r="L15" s="19">
        <f>'γ'' τριμηνο'!L15</f>
        <v>9.6153846153846159E-2</v>
      </c>
      <c r="M15" s="19">
        <f>'γ'' τριμηνο'!M15</f>
        <v>5.2188856418984762E-2</v>
      </c>
      <c r="N15" s="29">
        <f>'γ'' τριμηνο'!N15</f>
        <v>0.22869244705816738</v>
      </c>
      <c r="O15" s="18">
        <f>'γ'' τριμηνο'!O15</f>
        <v>0.13533730488984244</v>
      </c>
      <c r="P15" s="19">
        <f>'γ'' τριμηνο'!P15</f>
        <v>0.31627537278312029</v>
      </c>
      <c r="Q15" s="19">
        <f>'γ'' τριμηνο'!Q15</f>
        <v>0.22481086058774466</v>
      </c>
      <c r="R15" s="29">
        <f>'γ'' τριμηνο'!R15</f>
        <v>0.16138959014085066</v>
      </c>
      <c r="S15" s="18">
        <f>'γ'' τριμηνο'!S15</f>
        <v>0.16357910917241641</v>
      </c>
      <c r="T15" s="19">
        <f>'γ'' τριμηνο'!T15</f>
        <v>0.16641948090965655</v>
      </c>
      <c r="U15" s="19">
        <f>'γ'' τριμηνο'!U15</f>
        <v>0.71066935120320318</v>
      </c>
      <c r="V15" s="29">
        <f>'γ'' τριμηνο'!V15</f>
        <v>0.39528286439345345</v>
      </c>
      <c r="W15" s="18">
        <f>'γ'' τριμηνο'!W15</f>
        <v>0.12508909581871874</v>
      </c>
      <c r="X15" s="19">
        <f>'γ'' τριμηνο'!X15</f>
        <v>0.13337154387950267</v>
      </c>
      <c r="Y15" s="19">
        <f>'γ'' τριμηνο'!Y15</f>
        <v>0.16256744385581212</v>
      </c>
      <c r="Z15" s="29">
        <f>'γ'' τριμηνο'!Z15</f>
        <v>5.3157695468941694E-3</v>
      </c>
      <c r="AA15" s="18">
        <f>'γ'' τριμηνο'!AA15</f>
        <v>0.17937035033268017</v>
      </c>
      <c r="AB15" s="19">
        <f>'γ'' τριμηνο'!AB15</f>
        <v>0</v>
      </c>
      <c r="AC15" s="19">
        <f>'γ'' τριμηνο'!AC15</f>
        <v>0.13489093352631035</v>
      </c>
      <c r="AD15" s="20">
        <f>'γ'' τριμηνο'!AD15</f>
        <v>0</v>
      </c>
      <c r="AE15" s="28">
        <f>'γ'' τριμηνο'!AE15</f>
        <v>0</v>
      </c>
      <c r="AF15" s="19">
        <f>'γ'' τριμηνο'!AF15</f>
        <v>0.49999999940585493</v>
      </c>
      <c r="AG15" s="19">
        <f>'γ'' τριμηνο'!AG15</f>
        <v>0</v>
      </c>
      <c r="AH15" s="20">
        <f>'γ'' τριμηνο'!AH15</f>
        <v>0.34537834479417062</v>
      </c>
      <c r="AI15" s="28">
        <f>'γ'' τριμηνο'!AI15</f>
        <v>0</v>
      </c>
      <c r="AJ15" s="19">
        <f>'γ'' τριμηνο'!AJ15</f>
        <v>0</v>
      </c>
      <c r="AK15" s="19">
        <f>'γ'' τριμηνο'!AK15</f>
        <v>0</v>
      </c>
      <c r="AL15" s="20">
        <f>'γ'' τριμηνο'!AL15</f>
        <v>0</v>
      </c>
      <c r="AM15" s="28">
        <f>'γ'' τριμηνο'!AM15</f>
        <v>0</v>
      </c>
      <c r="AN15" s="19">
        <f>'γ'' τριμηνο'!AN15</f>
        <v>0</v>
      </c>
      <c r="AO15" s="19">
        <f>'γ'' τριμηνο'!AO15</f>
        <v>0</v>
      </c>
      <c r="AP15" s="29">
        <f>'γ'' τριμηνο'!AP15</f>
        <v>0</v>
      </c>
    </row>
    <row r="16" spans="1:42" ht="16" x14ac:dyDescent="0.2">
      <c r="A16" s="17">
        <v>10</v>
      </c>
      <c r="B16" s="41" t="s">
        <v>68</v>
      </c>
      <c r="C16" s="28">
        <f>'γ'' τριμηνο'!C16</f>
        <v>6.8648550314238741E-6</v>
      </c>
      <c r="D16" s="19">
        <f>'γ'' τριμηνο'!D16</f>
        <v>0</v>
      </c>
      <c r="E16" s="19">
        <f>'γ'' τριμηνο'!E16</f>
        <v>1.2353152923908452E-2</v>
      </c>
      <c r="F16" s="29">
        <f>'γ'' τριμηνο'!F16</f>
        <v>0</v>
      </c>
      <c r="G16" s="18">
        <f>'γ'' τριμηνο'!G16</f>
        <v>0</v>
      </c>
      <c r="H16" s="19">
        <f>'γ'' τριμηνο'!H16</f>
        <v>0</v>
      </c>
      <c r="I16" s="19">
        <f>'γ'' τριμηνο'!I16</f>
        <v>0</v>
      </c>
      <c r="J16" s="29">
        <f>'γ'' τριμηνο'!J16</f>
        <v>0</v>
      </c>
      <c r="K16" s="18">
        <f>'γ'' τριμηνο'!K16</f>
        <v>1.4372841079496185E-5</v>
      </c>
      <c r="L16" s="19">
        <f>'γ'' τριμηνο'!L16</f>
        <v>3.8461538461538464E-2</v>
      </c>
      <c r="M16" s="19">
        <f>'γ'' τριμηνο'!M16</f>
        <v>5.8151190223951196E-2</v>
      </c>
      <c r="N16" s="29">
        <f>'γ'' τριμηνο'!N16</f>
        <v>4.469585560425729E-2</v>
      </c>
      <c r="O16" s="18">
        <f>'γ'' τριμηνο'!O16</f>
        <v>0</v>
      </c>
      <c r="P16" s="19">
        <f>'γ'' τριμηνο'!P16</f>
        <v>0</v>
      </c>
      <c r="Q16" s="19">
        <f>'γ'' τριμηνο'!Q16</f>
        <v>0</v>
      </c>
      <c r="R16" s="29">
        <f>'γ'' τριμηνο'!R16</f>
        <v>0</v>
      </c>
      <c r="S16" s="18">
        <f>'γ'' τριμηνο'!S16</f>
        <v>0</v>
      </c>
      <c r="T16" s="19">
        <f>'γ'' τριμηνο'!T16</f>
        <v>0</v>
      </c>
      <c r="U16" s="19">
        <f>'γ'' τριμηνο'!U16</f>
        <v>0</v>
      </c>
      <c r="V16" s="29">
        <f>'γ'' τριμηνο'!V16</f>
        <v>0</v>
      </c>
      <c r="W16" s="18">
        <f>'γ'' τριμηνο'!W16</f>
        <v>0</v>
      </c>
      <c r="X16" s="19">
        <f>'γ'' τριμηνο'!X16</f>
        <v>0</v>
      </c>
      <c r="Y16" s="19">
        <f>'γ'' τριμηνο'!Y16</f>
        <v>0</v>
      </c>
      <c r="Z16" s="29">
        <f>'γ'' τριμηνο'!Z16</f>
        <v>0</v>
      </c>
      <c r="AA16" s="18">
        <f>'γ'' τριμηνο'!AA16</f>
        <v>0</v>
      </c>
      <c r="AB16" s="19">
        <f>'γ'' τριμηνο'!AB16</f>
        <v>0</v>
      </c>
      <c r="AC16" s="19">
        <f>'γ'' τριμηνο'!AC16</f>
        <v>0</v>
      </c>
      <c r="AD16" s="20">
        <f>'γ'' τριμηνο'!AD16</f>
        <v>0</v>
      </c>
      <c r="AE16" s="28">
        <f>'γ'' τριμηνο'!AE16</f>
        <v>0</v>
      </c>
      <c r="AF16" s="19">
        <f>'γ'' τριμηνο'!AF16</f>
        <v>0</v>
      </c>
      <c r="AG16" s="19">
        <f>'γ'' τριμηνο'!AG16</f>
        <v>0</v>
      </c>
      <c r="AH16" s="20">
        <f>'γ'' τριμηνο'!AH16</f>
        <v>0</v>
      </c>
      <c r="AI16" s="28">
        <f>'γ'' τριμηνο'!AI16</f>
        <v>0</v>
      </c>
      <c r="AJ16" s="19">
        <f>'γ'' τριμηνο'!AJ16</f>
        <v>0</v>
      </c>
      <c r="AK16" s="19">
        <f>'γ'' τριμηνο'!AK16</f>
        <v>0</v>
      </c>
      <c r="AL16" s="20">
        <f>'γ'' τριμηνο'!AL16</f>
        <v>0</v>
      </c>
      <c r="AM16" s="28">
        <f>'γ'' τριμηνο'!AM16</f>
        <v>0</v>
      </c>
      <c r="AN16" s="19">
        <f>'γ'' τριμηνο'!AN16</f>
        <v>0</v>
      </c>
      <c r="AO16" s="19">
        <f>'γ'' τριμηνο'!AO16</f>
        <v>0</v>
      </c>
      <c r="AP16" s="29">
        <f>'γ'' τριμηνο'!AP16</f>
        <v>0</v>
      </c>
    </row>
    <row r="17" spans="1:42" ht="16" x14ac:dyDescent="0.2">
      <c r="A17" s="21">
        <v>11</v>
      </c>
      <c r="B17" s="43" t="s">
        <v>81</v>
      </c>
      <c r="C17" s="28">
        <f>'γ'' τριμηνο'!C17</f>
        <v>7.7411537761851321E-2</v>
      </c>
      <c r="D17" s="19">
        <f>'γ'' τριμηνο'!D17</f>
        <v>0.25</v>
      </c>
      <c r="E17" s="19">
        <f>'γ'' τριμηνο'!E17</f>
        <v>8.0752081465621808E-2</v>
      </c>
      <c r="F17" s="29">
        <f>'γ'' τριμηνο'!F17</f>
        <v>0.37674748963286736</v>
      </c>
      <c r="G17" s="18">
        <f>'γ'' τριμηνο'!G17</f>
        <v>9.7065911603528218E-2</v>
      </c>
      <c r="H17" s="19">
        <f>'γ'' τριμηνο'!H17</f>
        <v>0.25714285714285712</v>
      </c>
      <c r="I17" s="19">
        <f>'γ'' τριμηνο'!I17</f>
        <v>9.5269378284294229E-2</v>
      </c>
      <c r="J17" s="29">
        <f>'γ'' τριμηνο'!J17</f>
        <v>0.25975392388139501</v>
      </c>
      <c r="K17" s="18">
        <f>'γ'' τριμηνο'!K17</f>
        <v>7.9754895150124322E-2</v>
      </c>
      <c r="L17" s="19">
        <f>'γ'' τριμηνο'!L17</f>
        <v>9.6153846153846159E-2</v>
      </c>
      <c r="M17" s="19">
        <f>'γ'' τριμηνο'!M17</f>
        <v>0.13175036731179168</v>
      </c>
      <c r="N17" s="29">
        <f>'γ'' τριμηνο'!N17</f>
        <v>9.9174164670924034E-2</v>
      </c>
      <c r="O17" s="18">
        <f>'γ'' τριμηνο'!O17</f>
        <v>0.14733790829070614</v>
      </c>
      <c r="P17" s="19">
        <f>'γ'' τριμηνο'!P17</f>
        <v>0.1838993114788289</v>
      </c>
      <c r="Q17" s="19">
        <f>'γ'' τριμηνο'!Q17</f>
        <v>8.3405065559194677E-2</v>
      </c>
      <c r="R17" s="29">
        <f>'γ'' τριμηνο'!R17</f>
        <v>9.4588447004876314E-2</v>
      </c>
      <c r="S17" s="18">
        <f>'γ'' τριμηνο'!S17</f>
        <v>0.15184199389141226</v>
      </c>
      <c r="T17" s="19">
        <f>'γ'' τριμηνο'!T17</f>
        <v>0.38886752510983136</v>
      </c>
      <c r="U17" s="19">
        <f>'γ'' τριμηνο'!U17</f>
        <v>3.3595585709627659E-2</v>
      </c>
      <c r="V17" s="29">
        <f>'γ'' τριμηνο'!V17</f>
        <v>0.41726413499068338</v>
      </c>
      <c r="W17" s="18">
        <f>'γ'' τριμηνο'!W17</f>
        <v>0.11092296995822114</v>
      </c>
      <c r="X17" s="19">
        <f>'γ'' τριμηνο'!X17</f>
        <v>0.33237070746388259</v>
      </c>
      <c r="Y17" s="19">
        <f>'γ'' τριμηνο'!Y17</f>
        <v>0.63882151805655729</v>
      </c>
      <c r="Z17" s="29">
        <f>'γ'' τριμηνο'!Z17</f>
        <v>0.85415638781996472</v>
      </c>
      <c r="AA17" s="18">
        <f>'γ'' τριμηνο'!AA17</f>
        <v>0.37696390601309587</v>
      </c>
      <c r="AB17" s="19">
        <f>'γ'' τριμηνο'!AB17</f>
        <v>0</v>
      </c>
      <c r="AC17" s="19">
        <f>'γ'' τριμηνο'!AC17</f>
        <v>0.48466866535717978</v>
      </c>
      <c r="AD17" s="20">
        <f>'γ'' τριμηνο'!AD17</f>
        <v>0</v>
      </c>
      <c r="AE17" s="28">
        <f>'γ'' τριμηνο'!AE17</f>
        <v>0</v>
      </c>
      <c r="AF17" s="19">
        <f>'γ'' τριμηνο'!AF17</f>
        <v>0.50000000059414507</v>
      </c>
      <c r="AG17" s="19">
        <f>'γ'' τριμηνο'!AG17</f>
        <v>0</v>
      </c>
      <c r="AH17" s="20">
        <f>'γ'' τριμηνο'!AH17</f>
        <v>0.65462165520582938</v>
      </c>
      <c r="AI17" s="28">
        <f>'γ'' τριμηνο'!AI17</f>
        <v>0</v>
      </c>
      <c r="AJ17" s="19">
        <f>'γ'' τριμηνο'!AJ17</f>
        <v>0</v>
      </c>
      <c r="AK17" s="19">
        <f>'γ'' τριμηνο'!AK17</f>
        <v>0</v>
      </c>
      <c r="AL17" s="20">
        <f>'γ'' τριμηνο'!AL17</f>
        <v>0</v>
      </c>
      <c r="AM17" s="28">
        <f>'γ'' τριμηνο'!AM17</f>
        <v>0</v>
      </c>
      <c r="AN17" s="19">
        <f>'γ'' τριμηνο'!AN17</f>
        <v>0</v>
      </c>
      <c r="AO17" s="19">
        <f>'γ'' τριμηνο'!AO17</f>
        <v>0</v>
      </c>
      <c r="AP17" s="29">
        <f>'γ'' τριμηνο'!AP17</f>
        <v>0</v>
      </c>
    </row>
    <row r="18" spans="1:42" ht="16" x14ac:dyDescent="0.2">
      <c r="A18" s="17">
        <v>12</v>
      </c>
      <c r="B18" s="41" t="s">
        <v>70</v>
      </c>
      <c r="C18" s="28">
        <f>'γ'' τριμηνο'!C18</f>
        <v>0</v>
      </c>
      <c r="D18" s="19">
        <f>'γ'' τριμηνο'!D18</f>
        <v>3.125E-2</v>
      </c>
      <c r="E18" s="19">
        <f>'γ'' τριμηνο'!E18</f>
        <v>0</v>
      </c>
      <c r="F18" s="29">
        <f>'γ'' τριμηνο'!F18</f>
        <v>0.15205240780687163</v>
      </c>
      <c r="G18" s="18">
        <f>'γ'' τριμηνο'!G18</f>
        <v>0</v>
      </c>
      <c r="H18" s="19">
        <f>'γ'' τριμηνο'!H18</f>
        <v>0</v>
      </c>
      <c r="I18" s="19">
        <f>'γ'' τριμηνο'!I18</f>
        <v>0</v>
      </c>
      <c r="J18" s="29">
        <f>'γ'' τριμηνο'!J18</f>
        <v>0</v>
      </c>
      <c r="K18" s="18">
        <f>'γ'' τριμηνο'!K18</f>
        <v>0</v>
      </c>
      <c r="L18" s="19">
        <f>'γ'' τριμηνο'!L18</f>
        <v>0</v>
      </c>
      <c r="M18" s="19">
        <f>'γ'' τριμηνο'!M18</f>
        <v>0</v>
      </c>
      <c r="N18" s="29">
        <f>'γ'' τριμηνο'!N18</f>
        <v>0</v>
      </c>
      <c r="O18" s="18">
        <f>'γ'' τριμηνο'!O18</f>
        <v>0</v>
      </c>
      <c r="P18" s="19">
        <f>'γ'' τριμηνο'!P18</f>
        <v>0</v>
      </c>
      <c r="Q18" s="19">
        <f>'γ'' τριμηνο'!Q18</f>
        <v>0</v>
      </c>
      <c r="R18" s="29">
        <f>'γ'' τριμηνο'!R18</f>
        <v>0</v>
      </c>
      <c r="S18" s="18">
        <f>'γ'' τριμηνο'!S18</f>
        <v>0</v>
      </c>
      <c r="T18" s="19">
        <f>'γ'' τριμηνο'!T18</f>
        <v>0</v>
      </c>
      <c r="U18" s="19">
        <f>'γ'' τριμηνο'!U18</f>
        <v>0</v>
      </c>
      <c r="V18" s="29">
        <f>'γ'' τριμηνο'!V18</f>
        <v>0</v>
      </c>
      <c r="W18" s="18">
        <f>'γ'' τριμηνο'!W18</f>
        <v>0</v>
      </c>
      <c r="X18" s="19">
        <f>'γ'' τριμηνο'!X18</f>
        <v>0</v>
      </c>
      <c r="Y18" s="19">
        <f>'γ'' τριμηνο'!Y18</f>
        <v>0</v>
      </c>
      <c r="Z18" s="29">
        <f>'γ'' τριμηνο'!Z18</f>
        <v>0</v>
      </c>
      <c r="AA18" s="18">
        <f>'γ'' τριμηνο'!AA18</f>
        <v>0</v>
      </c>
      <c r="AB18" s="19">
        <f>'γ'' τριμηνο'!AB18</f>
        <v>0</v>
      </c>
      <c r="AC18" s="19">
        <f>'γ'' τριμηνο'!AC18</f>
        <v>0</v>
      </c>
      <c r="AD18" s="20">
        <f>'γ'' τριμηνο'!AD18</f>
        <v>0</v>
      </c>
      <c r="AE18" s="28">
        <f>'γ'' τριμηνο'!AE18</f>
        <v>0</v>
      </c>
      <c r="AF18" s="19">
        <f>'γ'' τριμηνο'!AF18</f>
        <v>0</v>
      </c>
      <c r="AG18" s="19">
        <f>'γ'' τριμηνο'!AG18</f>
        <v>0</v>
      </c>
      <c r="AH18" s="20">
        <f>'γ'' τριμηνο'!AH18</f>
        <v>0</v>
      </c>
      <c r="AI18" s="28">
        <f>'γ'' τριμηνο'!AI18</f>
        <v>0</v>
      </c>
      <c r="AJ18" s="19">
        <f>'γ'' τριμηνο'!AJ18</f>
        <v>0</v>
      </c>
      <c r="AK18" s="19">
        <f>'γ'' τριμηνο'!AK18</f>
        <v>0</v>
      </c>
      <c r="AL18" s="20">
        <f>'γ'' τριμηνο'!AL18</f>
        <v>0</v>
      </c>
      <c r="AM18" s="28">
        <f>'γ'' τριμηνο'!AM18</f>
        <v>0</v>
      </c>
      <c r="AN18" s="19">
        <f>'γ'' τριμηνο'!AN18</f>
        <v>0</v>
      </c>
      <c r="AO18" s="19">
        <f>'γ'' τριμηνο'!AO18</f>
        <v>0</v>
      </c>
      <c r="AP18" s="29">
        <f>'γ'' τριμηνο'!AP18</f>
        <v>0</v>
      </c>
    </row>
    <row r="19" spans="1:42" ht="16" x14ac:dyDescent="0.2">
      <c r="A19" s="17">
        <v>13</v>
      </c>
      <c r="B19" s="41" t="s">
        <v>71</v>
      </c>
      <c r="C19" s="28">
        <f>'γ'' τριμηνο'!C19</f>
        <v>4.648193341777105E-2</v>
      </c>
      <c r="D19" s="19">
        <f>'γ'' τριμηνο'!D19</f>
        <v>3.125E-2</v>
      </c>
      <c r="E19" s="19">
        <f>'γ'' τριμηνο'!E19</f>
        <v>2.3465883618336361E-2</v>
      </c>
      <c r="F19" s="29">
        <f>'γ'' τριμηνο'!F19</f>
        <v>3.0366270275932153E-2</v>
      </c>
      <c r="G19" s="18">
        <f>'γ'' τριμηνο'!G19</f>
        <v>4.8509094958203755E-2</v>
      </c>
      <c r="H19" s="19">
        <f>'γ'' τριμηνο'!H19</f>
        <v>0</v>
      </c>
      <c r="I19" s="19">
        <f>'γ'' τριμηνο'!I19</f>
        <v>0.10826712237052147</v>
      </c>
      <c r="J19" s="29">
        <f>'γ'' τριμηνο'!J19</f>
        <v>1.6184020210938239E-5</v>
      </c>
      <c r="K19" s="18">
        <f>'γ'' τριμηνο'!K19</f>
        <v>4.6366785322454689E-2</v>
      </c>
      <c r="L19" s="19">
        <f>'γ'' τριμηνο'!L19</f>
        <v>0</v>
      </c>
      <c r="M19" s="19">
        <f>'γ'' τριμηνο'!M19</f>
        <v>2.0376559293022258E-2</v>
      </c>
      <c r="N19" s="29">
        <f>'γ'' τριμηνο'!N19</f>
        <v>0</v>
      </c>
      <c r="O19" s="18">
        <f>'γ'' τριμηνο'!O19</f>
        <v>2.949927029788138E-2</v>
      </c>
      <c r="P19" s="19">
        <f>'γ'' τριμηνο'!P19</f>
        <v>0</v>
      </c>
      <c r="Q19" s="19">
        <f>'γ'' τριμηνο'!Q19</f>
        <v>4.0865729211128929E-5</v>
      </c>
      <c r="R19" s="29">
        <f>'γ'' τριμηνο'!R19</f>
        <v>0</v>
      </c>
      <c r="S19" s="18">
        <f>'γ'' τριμηνο'!S19</f>
        <v>4.1883354963854355E-2</v>
      </c>
      <c r="T19" s="19">
        <f>'γ'' τριμηνο'!T19</f>
        <v>5.5406025499516481E-2</v>
      </c>
      <c r="U19" s="19">
        <f>'γ'' τριμηνο'!U19</f>
        <v>9.6201837361539408E-4</v>
      </c>
      <c r="V19" s="29">
        <f>'γ'' τριμηνο'!V19</f>
        <v>4.7343188519672892E-5</v>
      </c>
      <c r="W19" s="18">
        <f>'γ'' τριμηνο'!W19</f>
        <v>6.2340357623797506E-2</v>
      </c>
      <c r="X19" s="19">
        <f>'γ'' τριμηνο'!X19</f>
        <v>0.13405493528376694</v>
      </c>
      <c r="Y19" s="19">
        <f>'γ'' τριμηνο'!Y19</f>
        <v>1.953496978516424E-3</v>
      </c>
      <c r="Z19" s="29">
        <f>'γ'' τριμηνο'!Z19</f>
        <v>5.643899943373578E-2</v>
      </c>
      <c r="AA19" s="18">
        <f>'γ'' τριμηνο'!AA19</f>
        <v>6.5069868828853223E-3</v>
      </c>
      <c r="AB19" s="19">
        <f>'γ'' τριμηνο'!AB19</f>
        <v>0</v>
      </c>
      <c r="AC19" s="19">
        <f>'γ'' τριμηνο'!AC19</f>
        <v>3.1220924222061406E-3</v>
      </c>
      <c r="AD19" s="20">
        <f>'γ'' τριμηνο'!AD19</f>
        <v>0</v>
      </c>
      <c r="AE19" s="28">
        <f>'γ'' τριμηνο'!AE19</f>
        <v>0</v>
      </c>
      <c r="AF19" s="19">
        <f>'γ'' τριμηνο'!AF19</f>
        <v>0</v>
      </c>
      <c r="AG19" s="19">
        <f>'γ'' τριμηνο'!AG19</f>
        <v>0</v>
      </c>
      <c r="AH19" s="20">
        <f>'γ'' τριμηνο'!AH19</f>
        <v>0</v>
      </c>
      <c r="AI19" s="28">
        <f>'γ'' τριμηνο'!AI19</f>
        <v>0</v>
      </c>
      <c r="AJ19" s="19">
        <f>'γ'' τριμηνο'!AJ19</f>
        <v>0</v>
      </c>
      <c r="AK19" s="19">
        <f>'γ'' τριμηνο'!AK19</f>
        <v>0</v>
      </c>
      <c r="AL19" s="20">
        <f>'γ'' τριμηνο'!AL19</f>
        <v>0</v>
      </c>
      <c r="AM19" s="28">
        <f>'γ'' τριμηνο'!AM19</f>
        <v>0</v>
      </c>
      <c r="AN19" s="19">
        <f>'γ'' τριμηνο'!AN19</f>
        <v>0</v>
      </c>
      <c r="AO19" s="19">
        <f>'γ'' τριμηνο'!AO19</f>
        <v>0</v>
      </c>
      <c r="AP19" s="29">
        <f>'γ'' τριμηνο'!AP19</f>
        <v>0</v>
      </c>
    </row>
    <row r="20" spans="1:42" ht="16" x14ac:dyDescent="0.2">
      <c r="A20" s="17">
        <v>14</v>
      </c>
      <c r="B20" s="41" t="s">
        <v>72</v>
      </c>
      <c r="C20" s="28">
        <f>'γ'' τριμηνο'!C20</f>
        <v>0</v>
      </c>
      <c r="D20" s="19">
        <f>'γ'' τριμηνο'!D20</f>
        <v>0</v>
      </c>
      <c r="E20" s="19">
        <f>'γ'' τριμηνο'!E20</f>
        <v>0</v>
      </c>
      <c r="F20" s="29">
        <f>'γ'' τριμηνο'!F20</f>
        <v>0</v>
      </c>
      <c r="G20" s="18">
        <f>'γ'' τριμηνο'!G20</f>
        <v>0</v>
      </c>
      <c r="H20" s="19">
        <f>'γ'' τριμηνο'!H20</f>
        <v>0</v>
      </c>
      <c r="I20" s="19">
        <f>'γ'' τριμηνο'!I20</f>
        <v>0</v>
      </c>
      <c r="J20" s="29">
        <f>'γ'' τριμηνο'!J20</f>
        <v>0</v>
      </c>
      <c r="K20" s="18">
        <f>'γ'' τριμηνο'!K20</f>
        <v>0</v>
      </c>
      <c r="L20" s="19">
        <f>'γ'' τριμηνο'!L20</f>
        <v>0</v>
      </c>
      <c r="M20" s="19">
        <f>'γ'' τριμηνο'!M20</f>
        <v>0</v>
      </c>
      <c r="N20" s="29">
        <f>'γ'' τριμηνο'!N20</f>
        <v>0</v>
      </c>
      <c r="O20" s="18">
        <f>'γ'' τριμηνο'!O20</f>
        <v>0</v>
      </c>
      <c r="P20" s="19">
        <f>'γ'' τριμηνο'!P20</f>
        <v>0</v>
      </c>
      <c r="Q20" s="19">
        <f>'γ'' τριμηνο'!Q20</f>
        <v>0</v>
      </c>
      <c r="R20" s="29">
        <f>'γ'' τριμηνο'!R20</f>
        <v>0</v>
      </c>
      <c r="S20" s="18">
        <f>'γ'' τριμηνο'!S20</f>
        <v>0</v>
      </c>
      <c r="T20" s="19">
        <f>'γ'' τριμηνο'!T20</f>
        <v>0</v>
      </c>
      <c r="U20" s="19">
        <f>'γ'' τριμηνο'!U20</f>
        <v>0</v>
      </c>
      <c r="V20" s="29">
        <f>'γ'' τριμηνο'!V20</f>
        <v>0</v>
      </c>
      <c r="W20" s="18">
        <f>'γ'' τριμηνο'!W20</f>
        <v>0</v>
      </c>
      <c r="X20" s="19">
        <f>'γ'' τριμηνο'!X20</f>
        <v>0</v>
      </c>
      <c r="Y20" s="19">
        <f>'γ'' τριμηνο'!Y20</f>
        <v>0</v>
      </c>
      <c r="Z20" s="29">
        <f>'γ'' τριμηνο'!Z20</f>
        <v>0</v>
      </c>
      <c r="AA20" s="18">
        <f>'γ'' τριμηνο'!AA20</f>
        <v>0</v>
      </c>
      <c r="AB20" s="19">
        <f>'γ'' τριμηνο'!AB20</f>
        <v>0</v>
      </c>
      <c r="AC20" s="19">
        <f>'γ'' τριμηνο'!AC20</f>
        <v>0</v>
      </c>
      <c r="AD20" s="20">
        <f>'γ'' τριμηνο'!AD20</f>
        <v>0</v>
      </c>
      <c r="AE20" s="28">
        <f>'γ'' τριμηνο'!AE20</f>
        <v>0</v>
      </c>
      <c r="AF20" s="19">
        <f>'γ'' τριμηνο'!AF20</f>
        <v>0</v>
      </c>
      <c r="AG20" s="19">
        <f>'γ'' τριμηνο'!AG20</f>
        <v>0</v>
      </c>
      <c r="AH20" s="20">
        <f>'γ'' τριμηνο'!AH20</f>
        <v>0</v>
      </c>
      <c r="AI20" s="28">
        <f>'γ'' τριμηνο'!AI20</f>
        <v>0</v>
      </c>
      <c r="AJ20" s="19">
        <f>'γ'' τριμηνο'!AJ20</f>
        <v>0</v>
      </c>
      <c r="AK20" s="19">
        <f>'γ'' τριμηνο'!AK20</f>
        <v>0</v>
      </c>
      <c r="AL20" s="20">
        <f>'γ'' τριμηνο'!AL20</f>
        <v>0</v>
      </c>
      <c r="AM20" s="28">
        <f>'γ'' τριμηνο'!AM20</f>
        <v>0</v>
      </c>
      <c r="AN20" s="19">
        <f>'γ'' τριμηνο'!AN20</f>
        <v>1</v>
      </c>
      <c r="AO20" s="19">
        <f>'γ'' τριμηνο'!AO20</f>
        <v>0</v>
      </c>
      <c r="AP20" s="29">
        <f>'γ'' τριμηνο'!AP20</f>
        <v>1</v>
      </c>
    </row>
    <row r="21" spans="1:42" ht="16" x14ac:dyDescent="0.2">
      <c r="A21" s="17">
        <v>15</v>
      </c>
      <c r="B21" s="41" t="s">
        <v>73</v>
      </c>
      <c r="C21" s="28">
        <f>'γ'' τριμηνο'!C21</f>
        <v>0</v>
      </c>
      <c r="D21" s="19">
        <f>'γ'' τριμηνο'!D21</f>
        <v>0</v>
      </c>
      <c r="E21" s="19">
        <f>'γ'' τριμηνο'!E21</f>
        <v>0</v>
      </c>
      <c r="F21" s="29">
        <f>'γ'' τριμηνο'!F21</f>
        <v>0</v>
      </c>
      <c r="G21" s="18">
        <f>'γ'' τριμηνο'!G21</f>
        <v>0</v>
      </c>
      <c r="H21" s="19">
        <f>'γ'' τριμηνο'!H21</f>
        <v>5.7142857142857141E-2</v>
      </c>
      <c r="I21" s="19">
        <f>'γ'' τριμηνο'!I21</f>
        <v>0</v>
      </c>
      <c r="J21" s="29">
        <f>'γ'' τριμηνο'!J21</f>
        <v>0.39875426545033499</v>
      </c>
      <c r="K21" s="18">
        <f>'γ'' τριμηνο'!K21</f>
        <v>0</v>
      </c>
      <c r="L21" s="19">
        <f>'γ'' τριμηνο'!L21</f>
        <v>0</v>
      </c>
      <c r="M21" s="19">
        <f>'γ'' τριμηνο'!M21</f>
        <v>0</v>
      </c>
      <c r="N21" s="29">
        <f>'γ'' τριμηνο'!N21</f>
        <v>0</v>
      </c>
      <c r="O21" s="18">
        <f>'γ'' τριμηνο'!O21</f>
        <v>0</v>
      </c>
      <c r="P21" s="19">
        <f>'γ'' τριμηνο'!P21</f>
        <v>0</v>
      </c>
      <c r="Q21" s="19">
        <f>'γ'' τριμηνο'!Q21</f>
        <v>0</v>
      </c>
      <c r="R21" s="29">
        <f>'γ'' τριμηνο'!R21</f>
        <v>0</v>
      </c>
      <c r="S21" s="18">
        <f>'γ'' τριμηνο'!S21</f>
        <v>0</v>
      </c>
      <c r="T21" s="19">
        <f>'γ'' τριμηνο'!T21</f>
        <v>0</v>
      </c>
      <c r="U21" s="19">
        <f>'γ'' τριμηνο'!U21</f>
        <v>0</v>
      </c>
      <c r="V21" s="29">
        <f>'γ'' τριμηνο'!V21</f>
        <v>0</v>
      </c>
      <c r="W21" s="18">
        <f>'γ'' τριμηνο'!W21</f>
        <v>0</v>
      </c>
      <c r="X21" s="19">
        <f>'γ'' τριμηνο'!X21</f>
        <v>0</v>
      </c>
      <c r="Y21" s="19">
        <f>'γ'' τριμηνο'!Y21</f>
        <v>0</v>
      </c>
      <c r="Z21" s="29">
        <f>'γ'' τριμηνο'!Z21</f>
        <v>0</v>
      </c>
      <c r="AA21" s="18">
        <f>'γ'' τριμηνο'!AA21</f>
        <v>0</v>
      </c>
      <c r="AB21" s="19">
        <f>'γ'' τριμηνο'!AB21</f>
        <v>0</v>
      </c>
      <c r="AC21" s="19">
        <f>'γ'' τριμηνο'!AC21</f>
        <v>0</v>
      </c>
      <c r="AD21" s="20">
        <f>'γ'' τριμηνο'!AD21</f>
        <v>0</v>
      </c>
      <c r="AE21" s="28">
        <f>'γ'' τριμηνο'!AE21</f>
        <v>0</v>
      </c>
      <c r="AF21" s="19">
        <f>'γ'' τριμηνο'!AF21</f>
        <v>0</v>
      </c>
      <c r="AG21" s="19">
        <f>'γ'' τριμηνο'!AG21</f>
        <v>0</v>
      </c>
      <c r="AH21" s="20">
        <f>'γ'' τριμηνο'!AH21</f>
        <v>0</v>
      </c>
      <c r="AI21" s="28">
        <f>'γ'' τριμηνο'!AI21</f>
        <v>0</v>
      </c>
      <c r="AJ21" s="19">
        <f>'γ'' τριμηνο'!AJ21</f>
        <v>0</v>
      </c>
      <c r="AK21" s="19">
        <f>'γ'' τριμηνο'!AK21</f>
        <v>0</v>
      </c>
      <c r="AL21" s="20">
        <f>'γ'' τριμηνο'!AL21</f>
        <v>0</v>
      </c>
      <c r="AM21" s="28">
        <f>'γ'' τριμηνο'!AM21</f>
        <v>0</v>
      </c>
      <c r="AN21" s="19">
        <f>'γ'' τριμηνο'!AN21</f>
        <v>0</v>
      </c>
      <c r="AO21" s="19">
        <f>'γ'' τριμηνο'!AO21</f>
        <v>0</v>
      </c>
      <c r="AP21" s="29">
        <f>'γ'' τριμηνο'!AP21</f>
        <v>0</v>
      </c>
    </row>
    <row r="22" spans="1:42" ht="16" x14ac:dyDescent="0.2">
      <c r="A22" s="17">
        <v>16</v>
      </c>
      <c r="B22" s="41" t="s">
        <v>74</v>
      </c>
      <c r="C22" s="28">
        <f>'γ'' τριμηνο'!C22</f>
        <v>3.1519981876782718E-2</v>
      </c>
      <c r="D22" s="19">
        <f>'γ'' τριμηνο'!D22</f>
        <v>0</v>
      </c>
      <c r="E22" s="19">
        <f>'γ'' τριμηνο'!E22</f>
        <v>1.4916111711628186E-2</v>
      </c>
      <c r="F22" s="29">
        <f>'γ'' τριμηνο'!F22</f>
        <v>0</v>
      </c>
      <c r="G22" s="18">
        <f>'γ'' τριμηνο'!G22</f>
        <v>2.1092985707354708E-2</v>
      </c>
      <c r="H22" s="19">
        <f>'γ'' τριμηνο'!H22</f>
        <v>2.8571428571428571E-2</v>
      </c>
      <c r="I22" s="19">
        <f>'γ'' τριμηνο'!I22</f>
        <v>1.0061317809822057E-2</v>
      </c>
      <c r="J22" s="29">
        <f>'γ'' τριμηνο'!J22</f>
        <v>1.6694842220229182E-3</v>
      </c>
      <c r="K22" s="18">
        <f>'γ'' τριμηνο'!K22</f>
        <v>3.1840633938110548E-2</v>
      </c>
      <c r="L22" s="19">
        <f>'γ'' τριμηνο'!L22</f>
        <v>0</v>
      </c>
      <c r="M22" s="19">
        <f>'γ'' τριμηνο'!M22</f>
        <v>2.8692119833896048E-2</v>
      </c>
      <c r="N22" s="29">
        <f>'γ'' τριμηνο'!N22</f>
        <v>0</v>
      </c>
      <c r="O22" s="18">
        <f>'γ'' τριμηνο'!O22</f>
        <v>3.0695117280762425E-2</v>
      </c>
      <c r="P22" s="19">
        <f>'γ'' τριμηνο'!P22</f>
        <v>0</v>
      </c>
      <c r="Q22" s="19">
        <f>'γ'' τριμηνο'!Q22</f>
        <v>6.6318321184359618E-4</v>
      </c>
      <c r="R22" s="29">
        <f>'γ'' τριμηνο'!R22</f>
        <v>0</v>
      </c>
      <c r="S22" s="18">
        <f>'γ'' τριμηνο'!S22</f>
        <v>3.6964247695453714E-2</v>
      </c>
      <c r="T22" s="19">
        <f>'γ'' τριμηνο'!T22</f>
        <v>0</v>
      </c>
      <c r="U22" s="19">
        <f>'γ'' τριμηνο'!U22</f>
        <v>8.559902887079325E-4</v>
      </c>
      <c r="V22" s="29">
        <f>'γ'' τριμηνο'!V22</f>
        <v>0</v>
      </c>
      <c r="W22" s="18">
        <f>'γ'' τριμηνο'!W22</f>
        <v>2.3576742758839541E-2</v>
      </c>
      <c r="X22" s="19">
        <f>'γ'' τριμηνο'!X22</f>
        <v>0</v>
      </c>
      <c r="Y22" s="19">
        <f>'γ'' τριμηνο'!Y22</f>
        <v>3.9898477080515619E-5</v>
      </c>
      <c r="Z22" s="29">
        <f>'γ'' τριμηνο'!Z22</f>
        <v>0</v>
      </c>
      <c r="AA22" s="18">
        <f>'γ'' τριμηνο'!AA22</f>
        <v>0</v>
      </c>
      <c r="AB22" s="19">
        <f>'γ'' τριμηνο'!AB22</f>
        <v>0</v>
      </c>
      <c r="AC22" s="19">
        <f>'γ'' τριμηνο'!AC22</f>
        <v>0</v>
      </c>
      <c r="AD22" s="20">
        <f>'γ'' τριμηνο'!AD22</f>
        <v>0</v>
      </c>
      <c r="AE22" s="28">
        <f>'γ'' τριμηνο'!AE22</f>
        <v>0</v>
      </c>
      <c r="AF22" s="19">
        <f>'γ'' τριμηνο'!AF22</f>
        <v>0</v>
      </c>
      <c r="AG22" s="19">
        <f>'γ'' τριμηνο'!AG22</f>
        <v>0</v>
      </c>
      <c r="AH22" s="20">
        <f>'γ'' τριμηνο'!AH22</f>
        <v>0</v>
      </c>
      <c r="AI22" s="28">
        <f>'γ'' τριμηνο'!AI22</f>
        <v>0</v>
      </c>
      <c r="AJ22" s="19">
        <f>'γ'' τριμηνο'!AJ22</f>
        <v>0</v>
      </c>
      <c r="AK22" s="19">
        <f>'γ'' τριμηνο'!AK22</f>
        <v>0</v>
      </c>
      <c r="AL22" s="20">
        <f>'γ'' τριμηνο'!AL22</f>
        <v>0</v>
      </c>
      <c r="AM22" s="28">
        <f>'γ'' τριμηνο'!AM22</f>
        <v>0</v>
      </c>
      <c r="AN22" s="19">
        <f>'γ'' τριμηνο'!AN22</f>
        <v>0</v>
      </c>
      <c r="AO22" s="19">
        <f>'γ'' τριμηνο'!AO22</f>
        <v>0</v>
      </c>
      <c r="AP22" s="29">
        <f>'γ'' τριμηνο'!AP22</f>
        <v>0</v>
      </c>
    </row>
    <row r="23" spans="1:42" ht="16" x14ac:dyDescent="0.2">
      <c r="A23" s="17">
        <v>17</v>
      </c>
      <c r="B23" s="44" t="s">
        <v>75</v>
      </c>
      <c r="C23" s="28">
        <f>'γ'' τριμηνο'!C23</f>
        <v>0</v>
      </c>
      <c r="D23" s="19">
        <f>'γ'' τριμηνο'!D23</f>
        <v>0</v>
      </c>
      <c r="E23" s="19">
        <f>'γ'' τριμηνο'!E23</f>
        <v>0</v>
      </c>
      <c r="F23" s="29">
        <f>'γ'' τριμηνο'!F23</f>
        <v>0</v>
      </c>
      <c r="G23" s="18">
        <f>'γ'' τριμηνο'!G23</f>
        <v>0</v>
      </c>
      <c r="H23" s="19">
        <f>'γ'' τριμηνο'!H23</f>
        <v>2.8571428571428571E-2</v>
      </c>
      <c r="I23" s="19">
        <f>'γ'' τριμηνο'!I23</f>
        <v>0</v>
      </c>
      <c r="J23" s="29">
        <f>'γ'' τριμηνο'!J23</f>
        <v>0.15560038786606858</v>
      </c>
      <c r="K23" s="18">
        <f>'γ'' τριμηνο'!K23</f>
        <v>0</v>
      </c>
      <c r="L23" s="19">
        <f>'γ'' τριμηνο'!L23</f>
        <v>0</v>
      </c>
      <c r="M23" s="19">
        <f>'γ'' τριμηνο'!M23</f>
        <v>0</v>
      </c>
      <c r="N23" s="29">
        <f>'γ'' τριμηνο'!N23</f>
        <v>0</v>
      </c>
      <c r="O23" s="18">
        <f>'γ'' τριμηνο'!O23</f>
        <v>0</v>
      </c>
      <c r="P23" s="19">
        <f>'γ'' τριμηνο'!P23</f>
        <v>0</v>
      </c>
      <c r="Q23" s="19">
        <f>'γ'' τριμηνο'!Q23</f>
        <v>0</v>
      </c>
      <c r="R23" s="29">
        <f>'γ'' τριμηνο'!R23</f>
        <v>0</v>
      </c>
      <c r="S23" s="18">
        <f>'γ'' τριμηνο'!S23</f>
        <v>0</v>
      </c>
      <c r="T23" s="19">
        <f>'γ'' τριμηνο'!T23</f>
        <v>0</v>
      </c>
      <c r="U23" s="19">
        <f>'γ'' τριμηνο'!U23</f>
        <v>0</v>
      </c>
      <c r="V23" s="29">
        <f>'γ'' τριμηνο'!V23</f>
        <v>0</v>
      </c>
      <c r="W23" s="18">
        <f>'γ'' τριμηνο'!W23</f>
        <v>0</v>
      </c>
      <c r="X23" s="19">
        <f>'γ'' τριμηνο'!X23</f>
        <v>0</v>
      </c>
      <c r="Y23" s="19">
        <f>'γ'' τριμηνο'!Y23</f>
        <v>0</v>
      </c>
      <c r="Z23" s="29">
        <f>'γ'' τριμηνο'!Z23</f>
        <v>0</v>
      </c>
      <c r="AA23" s="18">
        <f>'γ'' τριμηνο'!AA23</f>
        <v>0</v>
      </c>
      <c r="AB23" s="19">
        <f>'γ'' τριμηνο'!AB23</f>
        <v>0</v>
      </c>
      <c r="AC23" s="19">
        <f>'γ'' τριμηνο'!AC23</f>
        <v>0</v>
      </c>
      <c r="AD23" s="20">
        <f>'γ'' τριμηνο'!AD23</f>
        <v>0</v>
      </c>
      <c r="AE23" s="28">
        <f>'γ'' τριμηνο'!AE23</f>
        <v>0</v>
      </c>
      <c r="AF23" s="19">
        <f>'γ'' τριμηνο'!AF23</f>
        <v>0</v>
      </c>
      <c r="AG23" s="19">
        <f>'γ'' τριμηνο'!AG23</f>
        <v>0</v>
      </c>
      <c r="AH23" s="20">
        <f>'γ'' τριμηνο'!AH23</f>
        <v>0</v>
      </c>
      <c r="AI23" s="28">
        <f>'γ'' τριμηνο'!AI23</f>
        <v>0</v>
      </c>
      <c r="AJ23" s="19">
        <f>'γ'' τριμηνο'!AJ23</f>
        <v>0</v>
      </c>
      <c r="AK23" s="19">
        <f>'γ'' τριμηνο'!AK23</f>
        <v>0</v>
      </c>
      <c r="AL23" s="20">
        <f>'γ'' τριμηνο'!AL23</f>
        <v>0</v>
      </c>
      <c r="AM23" s="28">
        <f>'γ'' τριμηνο'!AM23</f>
        <v>0</v>
      </c>
      <c r="AN23" s="19">
        <f>'γ'' τριμηνο'!AN23</f>
        <v>0</v>
      </c>
      <c r="AO23" s="19">
        <f>'γ'' τριμηνο'!AO23</f>
        <v>0</v>
      </c>
      <c r="AP23" s="29">
        <f>'γ'' τριμηνο'!AP23</f>
        <v>0</v>
      </c>
    </row>
    <row r="24" spans="1:42" ht="16" x14ac:dyDescent="0.2">
      <c r="A24" s="17">
        <v>18</v>
      </c>
      <c r="B24" s="44" t="s">
        <v>37</v>
      </c>
      <c r="C24" s="28">
        <f>'γ'' τριμηνο'!C24</f>
        <v>0</v>
      </c>
      <c r="D24" s="19">
        <f>'γ'' τριμηνο'!D24</f>
        <v>0</v>
      </c>
      <c r="E24" s="19">
        <f>'γ'' τριμηνο'!E24</f>
        <v>2.3550275605450286E-2</v>
      </c>
      <c r="F24" s="29">
        <f>'γ'' τριμηνο'!F24</f>
        <v>1.4227517432698495E-2</v>
      </c>
      <c r="G24" s="18">
        <f>'γ'' τριμηνο'!G24</f>
        <v>0</v>
      </c>
      <c r="H24" s="19">
        <f>'γ'' τριμηνο'!H24</f>
        <v>0</v>
      </c>
      <c r="I24" s="19">
        <f>'γ'' τριμηνο'!I24</f>
        <v>8.9687990993803562E-2</v>
      </c>
      <c r="J24" s="29">
        <f>'γ'' τριμηνο'!J24</f>
        <v>1.4576715296407046E-3</v>
      </c>
      <c r="K24" s="18">
        <f>'γ'' τριμηνο'!K24</f>
        <v>0</v>
      </c>
      <c r="L24" s="19">
        <f>'γ'' τριμηνο'!L24</f>
        <v>0</v>
      </c>
      <c r="M24" s="19">
        <f>'γ'' τριμηνο'!M24</f>
        <v>0</v>
      </c>
      <c r="N24" s="29">
        <f>'γ'' τριμηνο'!N24</f>
        <v>0</v>
      </c>
      <c r="O24" s="18">
        <f>'γ'' τριμηνο'!O24</f>
        <v>0</v>
      </c>
      <c r="P24" s="19">
        <f>'γ'' τριμηνο'!P24</f>
        <v>0</v>
      </c>
      <c r="Q24" s="19">
        <f>'γ'' τριμηνο'!Q24</f>
        <v>0</v>
      </c>
      <c r="R24" s="29">
        <f>'γ'' τριμηνο'!R24</f>
        <v>0</v>
      </c>
      <c r="S24" s="18">
        <f>'γ'' τριμηνο'!S24</f>
        <v>0</v>
      </c>
      <c r="T24" s="19">
        <f>'γ'' τριμηνο'!T24</f>
        <v>0</v>
      </c>
      <c r="U24" s="19">
        <f>'γ'' τριμηνο'!U24</f>
        <v>0</v>
      </c>
      <c r="V24" s="29">
        <f>'γ'' τριμηνο'!V24</f>
        <v>0</v>
      </c>
      <c r="W24" s="18">
        <f>'γ'' τριμηνο'!W24</f>
        <v>0</v>
      </c>
      <c r="X24" s="19">
        <f>'γ'' τριμηνο'!X24</f>
        <v>0</v>
      </c>
      <c r="Y24" s="19">
        <f>'γ'' τριμηνο'!Y24</f>
        <v>0</v>
      </c>
      <c r="Z24" s="29">
        <f>'γ'' τριμηνο'!Z24</f>
        <v>0</v>
      </c>
      <c r="AA24" s="18">
        <f>'γ'' τριμηνο'!AA24</f>
        <v>0</v>
      </c>
      <c r="AB24" s="19">
        <f>'γ'' τριμηνο'!AB24</f>
        <v>0</v>
      </c>
      <c r="AC24" s="19">
        <f>'γ'' τριμηνο'!AC24</f>
        <v>0</v>
      </c>
      <c r="AD24" s="20">
        <f>'γ'' τριμηνο'!AD24</f>
        <v>0</v>
      </c>
      <c r="AE24" s="28">
        <f>'γ'' τριμηνο'!AE24</f>
        <v>0</v>
      </c>
      <c r="AF24" s="19">
        <f>'γ'' τριμηνο'!AF24</f>
        <v>0</v>
      </c>
      <c r="AG24" s="19">
        <f>'γ'' τριμηνο'!AG24</f>
        <v>0</v>
      </c>
      <c r="AH24" s="20">
        <f>'γ'' τριμηνο'!AH24</f>
        <v>0</v>
      </c>
      <c r="AI24" s="28">
        <f>'γ'' τριμηνο'!AI24</f>
        <v>0</v>
      </c>
      <c r="AJ24" s="19">
        <f>'γ'' τριμηνο'!AJ24</f>
        <v>0</v>
      </c>
      <c r="AK24" s="19">
        <f>'γ'' τριμηνο'!AK24</f>
        <v>0</v>
      </c>
      <c r="AL24" s="20">
        <f>'γ'' τριμηνο'!AL24</f>
        <v>0</v>
      </c>
      <c r="AM24" s="28">
        <f>'γ'' τριμηνο'!AM24</f>
        <v>0</v>
      </c>
      <c r="AN24" s="19">
        <f>'γ'' τριμηνο'!AN24</f>
        <v>0</v>
      </c>
      <c r="AO24" s="19">
        <f>'γ'' τριμηνο'!AO24</f>
        <v>0</v>
      </c>
      <c r="AP24" s="29">
        <f>'γ'' τριμηνο'!AP24</f>
        <v>0</v>
      </c>
    </row>
    <row r="25" spans="1:42" ht="16" x14ac:dyDescent="0.2">
      <c r="A25" s="17">
        <v>19</v>
      </c>
      <c r="B25" s="44" t="s">
        <v>76</v>
      </c>
      <c r="C25" s="28">
        <f>'γ'' τριμηνο'!C25</f>
        <v>4.5754258784440121E-3</v>
      </c>
      <c r="D25" s="19">
        <f>'γ'' τριμηνο'!D25</f>
        <v>0</v>
      </c>
      <c r="E25" s="19">
        <f>'γ'' τριμηνο'!E25</f>
        <v>1.8438178196581369E-3</v>
      </c>
      <c r="F25" s="29">
        <f>'γ'' τριμηνο'!F25</f>
        <v>0</v>
      </c>
      <c r="G25" s="18">
        <f>'γ'' τριμηνο'!G25</f>
        <v>4.9232873879534551E-3</v>
      </c>
      <c r="H25" s="19">
        <f>'γ'' τριμηνο'!H25</f>
        <v>0</v>
      </c>
      <c r="I25" s="19">
        <f>'γ'' τριμηνο'!I25</f>
        <v>1.0475852449539709E-3</v>
      </c>
      <c r="J25" s="29">
        <f>'γ'' τριμηνο'!J25</f>
        <v>0</v>
      </c>
      <c r="K25" s="18">
        <f>'γ'' τριμηνο'!K25</f>
        <v>2.3571459370373741E-3</v>
      </c>
      <c r="L25" s="19">
        <f>'γ'' τριμηνο'!L25</f>
        <v>0</v>
      </c>
      <c r="M25" s="19">
        <f>'γ'' τριμηνο'!M25</f>
        <v>1.373537770326554E-3</v>
      </c>
      <c r="N25" s="29">
        <f>'γ'' τριμηνο'!N25</f>
        <v>0</v>
      </c>
      <c r="O25" s="18">
        <f>'γ'' τριμηνο'!O25</f>
        <v>3.2285213150392779E-3</v>
      </c>
      <c r="P25" s="19">
        <f>'γ'' τριμηνο'!P25</f>
        <v>0</v>
      </c>
      <c r="Q25" s="19">
        <f>'γ'' τριμηνο'!Q25</f>
        <v>4.0865729211128929E-6</v>
      </c>
      <c r="R25" s="29">
        <f>'γ'' τριμηνο'!R25</f>
        <v>0</v>
      </c>
      <c r="S25" s="18">
        <f>'γ'' τριμηνο'!S25</f>
        <v>5.0923715879760082E-3</v>
      </c>
      <c r="T25" s="19">
        <f>'γ'' τριμηνο'!T25</f>
        <v>0</v>
      </c>
      <c r="U25" s="19">
        <f>'γ'' τριμηνο'!U25</f>
        <v>3.7024224574087662E-5</v>
      </c>
      <c r="V25" s="29">
        <f>'γ'' τριμηνο'!V25</f>
        <v>0</v>
      </c>
      <c r="W25" s="18">
        <f>'γ'' τριμηνο'!W25</f>
        <v>6.5162269713334919E-3</v>
      </c>
      <c r="X25" s="19">
        <f>'γ'' τριμηνο'!X25</f>
        <v>0</v>
      </c>
      <c r="Y25" s="19">
        <f>'γ'' τριμηνο'!Y25</f>
        <v>1.2722097398165142E-5</v>
      </c>
      <c r="Z25" s="29">
        <f>'γ'' τριμηνο'!Z25</f>
        <v>0</v>
      </c>
      <c r="AA25" s="18">
        <f>'γ'' τριμηνο'!AA25</f>
        <v>0</v>
      </c>
      <c r="AB25" s="19">
        <f>'γ'' τριμηνο'!AB25</f>
        <v>0</v>
      </c>
      <c r="AC25" s="19">
        <f>'γ'' τριμηνο'!AC25</f>
        <v>0</v>
      </c>
      <c r="AD25" s="20">
        <f>'γ'' τριμηνο'!AD25</f>
        <v>0</v>
      </c>
      <c r="AE25" s="28">
        <f>'γ'' τριμηνο'!AE25</f>
        <v>0</v>
      </c>
      <c r="AF25" s="19">
        <f>'γ'' τριμηνο'!AF25</f>
        <v>0</v>
      </c>
      <c r="AG25" s="19">
        <f>'γ'' τριμηνο'!AG25</f>
        <v>0</v>
      </c>
      <c r="AH25" s="20">
        <f>'γ'' τριμηνο'!AH25</f>
        <v>0</v>
      </c>
      <c r="AI25" s="28">
        <f>'γ'' τριμηνο'!AI25</f>
        <v>0</v>
      </c>
      <c r="AJ25" s="19">
        <f>'γ'' τριμηνο'!AJ25</f>
        <v>0</v>
      </c>
      <c r="AK25" s="19">
        <f>'γ'' τριμηνο'!AK25</f>
        <v>0</v>
      </c>
      <c r="AL25" s="20">
        <f>'γ'' τριμηνο'!AL25</f>
        <v>0</v>
      </c>
      <c r="AM25" s="28">
        <f>'γ'' τριμηνο'!AM25</f>
        <v>0</v>
      </c>
      <c r="AN25" s="19">
        <f>'γ'' τριμηνο'!AN25</f>
        <v>0</v>
      </c>
      <c r="AO25" s="19">
        <f>'γ'' τριμηνο'!AO25</f>
        <v>0</v>
      </c>
      <c r="AP25" s="29">
        <f>'γ'' τριμηνο'!AP25</f>
        <v>0</v>
      </c>
    </row>
    <row r="26" spans="1:42" ht="17" thickBot="1" x14ac:dyDescent="0.25">
      <c r="A26" s="22"/>
      <c r="B26" s="45" t="s">
        <v>77</v>
      </c>
      <c r="C26" s="30">
        <f>'γ'' τριμηνο'!C26</f>
        <v>1</v>
      </c>
      <c r="D26" s="32">
        <f>'γ'' τριμηνο'!D26</f>
        <v>1</v>
      </c>
      <c r="E26" s="32">
        <f>'γ'' τριμηνο'!E26</f>
        <v>1</v>
      </c>
      <c r="F26" s="33">
        <f>'γ'' τριμηνο'!F26</f>
        <v>1</v>
      </c>
      <c r="G26" s="31">
        <f>'γ'' τριμηνο'!G26</f>
        <v>1</v>
      </c>
      <c r="H26" s="32">
        <f>'γ'' τριμηνο'!H26</f>
        <v>1</v>
      </c>
      <c r="I26" s="32">
        <f>'γ'' τριμηνο'!I26</f>
        <v>1.0000000000000002</v>
      </c>
      <c r="J26" s="33">
        <f>'γ'' τριμηνο'!J26</f>
        <v>1</v>
      </c>
      <c r="K26" s="31">
        <f>'γ'' τριμηνο'!K26</f>
        <v>1</v>
      </c>
      <c r="L26" s="32">
        <f>'γ'' τριμηνο'!L26</f>
        <v>1</v>
      </c>
      <c r="M26" s="32">
        <f>'γ'' τριμηνο'!M26</f>
        <v>1</v>
      </c>
      <c r="N26" s="33">
        <f>'γ'' τριμηνο'!N26</f>
        <v>1</v>
      </c>
      <c r="O26" s="31">
        <f>'γ'' τριμηνο'!O26</f>
        <v>1.0000000000000002</v>
      </c>
      <c r="P26" s="32">
        <f>'γ'' τριμηνο'!P26</f>
        <v>1</v>
      </c>
      <c r="Q26" s="32">
        <f>'γ'' τριμηνο'!Q26</f>
        <v>1</v>
      </c>
      <c r="R26" s="33">
        <f>'γ'' τριμηνο'!R26</f>
        <v>0.99999999999999989</v>
      </c>
      <c r="S26" s="31">
        <f>'γ'' τριμηνο'!S26</f>
        <v>1</v>
      </c>
      <c r="T26" s="32">
        <f>'γ'' τριμηνο'!T26</f>
        <v>1</v>
      </c>
      <c r="U26" s="32">
        <f>'γ'' τριμηνο'!U26</f>
        <v>1</v>
      </c>
      <c r="V26" s="33">
        <f>'γ'' τριμηνο'!V26</f>
        <v>0.99999999999999989</v>
      </c>
      <c r="W26" s="31">
        <f>'γ'' τριμηνο'!W26</f>
        <v>1.0000000000000002</v>
      </c>
      <c r="X26" s="32">
        <f>'γ'' τριμηνο'!X26</f>
        <v>1</v>
      </c>
      <c r="Y26" s="32">
        <f>'γ'' τριμηνο'!Y26</f>
        <v>1</v>
      </c>
      <c r="Z26" s="33">
        <f>'γ'' τριμηνο'!Z26</f>
        <v>1</v>
      </c>
      <c r="AA26" s="31">
        <f>'γ'' τριμηνο'!AA26</f>
        <v>1</v>
      </c>
      <c r="AB26" s="32">
        <f>'γ'' τριμηνο'!AB26</f>
        <v>0</v>
      </c>
      <c r="AC26" s="32">
        <f>'γ'' τριμηνο'!AC26</f>
        <v>1</v>
      </c>
      <c r="AD26" s="35">
        <f>'γ'' τριμηνο'!AD26</f>
        <v>0</v>
      </c>
      <c r="AE26" s="30">
        <f>'γ'' τριμηνο'!AE26</f>
        <v>0</v>
      </c>
      <c r="AF26" s="32">
        <f>'γ'' τριμηνο'!AF26</f>
        <v>1</v>
      </c>
      <c r="AG26" s="32">
        <f>'γ'' τριμηνο'!AG26</f>
        <v>0</v>
      </c>
      <c r="AH26" s="35">
        <f>'γ'' τριμηνο'!AH26</f>
        <v>1</v>
      </c>
      <c r="AI26" s="30">
        <f>'γ'' τριμηνο'!AI26</f>
        <v>0</v>
      </c>
      <c r="AJ26" s="32">
        <f>'γ'' τριμηνο'!AJ26</f>
        <v>0</v>
      </c>
      <c r="AK26" s="32">
        <f>'γ'' τριμηνο'!AK26</f>
        <v>0</v>
      </c>
      <c r="AL26" s="35">
        <f>'γ'' τριμηνο'!AL26</f>
        <v>0</v>
      </c>
      <c r="AM26" s="30">
        <f>'γ'' τριμηνο'!AM26</f>
        <v>0</v>
      </c>
      <c r="AN26" s="32">
        <f>'γ'' τριμηνο'!AN26</f>
        <v>1</v>
      </c>
      <c r="AO26" s="32">
        <f>'γ'' τριμηνο'!AO26</f>
        <v>0</v>
      </c>
      <c r="AP26" s="33">
        <f>'γ'' τριμηνο'!AP26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AI4:AL4"/>
    <mergeCell ref="AC5:AD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4580-D918-4D9E-8288-E3744D977274}">
  <dimension ref="A1:AP85"/>
  <sheetViews>
    <sheetView topLeftCell="A33" zoomScale="51" zoomScaleNormal="31" workbookViewId="0">
      <pane xSplit="2" topLeftCell="C1" activePane="topRight" state="frozen"/>
      <selection activeCell="B14" sqref="B14"/>
      <selection pane="topRight" activeCell="J65" sqref="J65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83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2"/>
      <c r="K2" s="8"/>
      <c r="M2" s="10"/>
      <c r="N2" s="11"/>
    </row>
    <row r="3" spans="1:42" s="9" customFormat="1" ht="20" thickBot="1" x14ac:dyDescent="0.25">
      <c r="A3" s="63" t="s">
        <v>2</v>
      </c>
      <c r="B3" s="64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65" t="s">
        <v>3</v>
      </c>
      <c r="B4" s="66"/>
      <c r="C4" s="56" t="s">
        <v>4</v>
      </c>
      <c r="D4" s="50"/>
      <c r="E4" s="50"/>
      <c r="F4" s="57"/>
      <c r="G4" s="49" t="s">
        <v>5</v>
      </c>
      <c r="H4" s="50"/>
      <c r="I4" s="50"/>
      <c r="J4" s="51"/>
      <c r="K4" s="56" t="s">
        <v>6</v>
      </c>
      <c r="L4" s="50"/>
      <c r="M4" s="50"/>
      <c r="N4" s="57"/>
      <c r="O4" s="49" t="s">
        <v>7</v>
      </c>
      <c r="P4" s="50"/>
      <c r="Q4" s="50"/>
      <c r="R4" s="51"/>
      <c r="S4" s="56" t="s">
        <v>8</v>
      </c>
      <c r="T4" s="50"/>
      <c r="U4" s="50"/>
      <c r="V4" s="57"/>
      <c r="W4" s="49" t="s">
        <v>9</v>
      </c>
      <c r="X4" s="50"/>
      <c r="Y4" s="50"/>
      <c r="Z4" s="51"/>
      <c r="AA4" s="49" t="s">
        <v>10</v>
      </c>
      <c r="AB4" s="50"/>
      <c r="AC4" s="50"/>
      <c r="AD4" s="51"/>
      <c r="AE4" s="56" t="s">
        <v>11</v>
      </c>
      <c r="AF4" s="50"/>
      <c r="AG4" s="50"/>
      <c r="AH4" s="57"/>
      <c r="AI4" s="49" t="s">
        <v>12</v>
      </c>
      <c r="AJ4" s="50"/>
      <c r="AK4" s="50"/>
      <c r="AL4" s="51"/>
      <c r="AM4" s="49" t="s">
        <v>13</v>
      </c>
      <c r="AN4" s="50"/>
      <c r="AO4" s="50"/>
      <c r="AP4" s="51"/>
    </row>
    <row r="5" spans="1:42" ht="62.5" customHeight="1" thickBot="1" x14ac:dyDescent="0.25">
      <c r="A5" s="67"/>
      <c r="B5" s="68"/>
      <c r="C5" s="58" t="s">
        <v>14</v>
      </c>
      <c r="D5" s="53"/>
      <c r="E5" s="54" t="s">
        <v>15</v>
      </c>
      <c r="F5" s="59"/>
      <c r="G5" s="52" t="s">
        <v>14</v>
      </c>
      <c r="H5" s="53"/>
      <c r="I5" s="54" t="s">
        <v>15</v>
      </c>
      <c r="J5" s="55"/>
      <c r="K5" s="58" t="s">
        <v>14</v>
      </c>
      <c r="L5" s="53"/>
      <c r="M5" s="54" t="s">
        <v>15</v>
      </c>
      <c r="N5" s="59"/>
      <c r="O5" s="52" t="s">
        <v>14</v>
      </c>
      <c r="P5" s="53"/>
      <c r="Q5" s="54" t="s">
        <v>15</v>
      </c>
      <c r="R5" s="55"/>
      <c r="S5" s="58" t="s">
        <v>14</v>
      </c>
      <c r="T5" s="53"/>
      <c r="U5" s="54" t="s">
        <v>15</v>
      </c>
      <c r="V5" s="59"/>
      <c r="W5" s="52" t="s">
        <v>14</v>
      </c>
      <c r="X5" s="53"/>
      <c r="Y5" s="54" t="s">
        <v>15</v>
      </c>
      <c r="Z5" s="55"/>
      <c r="AA5" s="52" t="s">
        <v>14</v>
      </c>
      <c r="AB5" s="53"/>
      <c r="AC5" s="54" t="s">
        <v>15</v>
      </c>
      <c r="AD5" s="55"/>
      <c r="AE5" s="58" t="s">
        <v>14</v>
      </c>
      <c r="AF5" s="53"/>
      <c r="AG5" s="54" t="s">
        <v>15</v>
      </c>
      <c r="AH5" s="59"/>
      <c r="AI5" s="52" t="s">
        <v>14</v>
      </c>
      <c r="AJ5" s="53"/>
      <c r="AK5" s="54" t="s">
        <v>15</v>
      </c>
      <c r="AL5" s="55"/>
      <c r="AM5" s="52" t="s">
        <v>14</v>
      </c>
      <c r="AN5" s="53"/>
      <c r="AO5" s="54" t="s">
        <v>15</v>
      </c>
      <c r="AP5" s="55"/>
    </row>
    <row r="6" spans="1:42" ht="21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16.5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3.1434140214337991E-2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16.5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1.4074595355383532E-5</v>
      </c>
      <c r="L8" s="19">
        <v>0</v>
      </c>
      <c r="M8" s="19">
        <v>6.2493832387800347E-3</v>
      </c>
      <c r="N8" s="29">
        <v>0</v>
      </c>
      <c r="O8" s="18">
        <v>1.6621324662373055E-3</v>
      </c>
      <c r="P8" s="19">
        <v>0.13136288917207364</v>
      </c>
      <c r="Q8" s="19">
        <v>2.7435757043722215E-2</v>
      </c>
      <c r="R8" s="29">
        <v>0.5841591297284694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16.5" customHeight="1" x14ac:dyDescent="0.2">
      <c r="A9" s="17">
        <v>3</v>
      </c>
      <c r="B9" s="41" t="s">
        <v>22</v>
      </c>
      <c r="C9" s="28">
        <v>1.7162137578559686E-5</v>
      </c>
      <c r="D9" s="19">
        <v>6.25E-2</v>
      </c>
      <c r="E9" s="19">
        <v>5.2994917553858593E-2</v>
      </c>
      <c r="F9" s="29">
        <v>5.3780081970713316E-2</v>
      </c>
      <c r="G9" s="18">
        <v>1.5907229040237336E-5</v>
      </c>
      <c r="H9" s="19">
        <v>2.8571428571428571E-2</v>
      </c>
      <c r="I9" s="19">
        <v>5.4789027013230273E-3</v>
      </c>
      <c r="J9" s="29">
        <v>1.5091947490641385E-2</v>
      </c>
      <c r="K9" s="18">
        <v>1.8766127140511375E-5</v>
      </c>
      <c r="L9" s="19">
        <v>0.11538461538461539</v>
      </c>
      <c r="M9" s="19">
        <v>6.1051924947214719E-3</v>
      </c>
      <c r="N9" s="29">
        <v>0.2204971523764146</v>
      </c>
      <c r="O9" s="18">
        <v>5.3852319898125183E-3</v>
      </c>
      <c r="P9" s="19">
        <v>0.2367676355912304</v>
      </c>
      <c r="Q9" s="19">
        <v>5.2646622064540592E-2</v>
      </c>
      <c r="R9" s="29">
        <v>8.820524803703339E-2</v>
      </c>
      <c r="S9" s="18">
        <v>1.2936490590194345E-3</v>
      </c>
      <c r="T9" s="19">
        <v>5.2826064060913468E-2</v>
      </c>
      <c r="U9" s="19">
        <v>2.6567335642186978E-2</v>
      </c>
      <c r="V9" s="29">
        <v>6.8690623223061527E-3</v>
      </c>
      <c r="W9" s="18">
        <v>1.9177015987624955E-3</v>
      </c>
      <c r="X9" s="19">
        <v>0.24997933987261944</v>
      </c>
      <c r="Y9" s="19">
        <v>3.4822196261233715E-2</v>
      </c>
      <c r="Z9" s="29">
        <v>2.1227127691447193E-2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16.5" customHeight="1" x14ac:dyDescent="0.2">
      <c r="A10" s="17">
        <v>4</v>
      </c>
      <c r="B10" s="41" t="s">
        <v>23</v>
      </c>
      <c r="C10" s="28">
        <v>6.6904877136257077E-2</v>
      </c>
      <c r="D10" s="19">
        <v>0</v>
      </c>
      <c r="E10" s="19">
        <v>2.2219098382973623E-3</v>
      </c>
      <c r="F10" s="29">
        <v>0</v>
      </c>
      <c r="G10" s="18">
        <v>0.10674546047451264</v>
      </c>
      <c r="H10" s="19">
        <v>0</v>
      </c>
      <c r="I10" s="19">
        <v>0</v>
      </c>
      <c r="J10" s="29">
        <v>0</v>
      </c>
      <c r="K10" s="18">
        <v>6.1740558292282428E-2</v>
      </c>
      <c r="L10" s="19">
        <v>0</v>
      </c>
      <c r="M10" s="19">
        <v>1.2533755190892159E-2</v>
      </c>
      <c r="N10" s="29">
        <v>0</v>
      </c>
      <c r="O10" s="18">
        <v>0.37171501963327969</v>
      </c>
      <c r="P10" s="19">
        <v>0</v>
      </c>
      <c r="Q10" s="19">
        <v>1.9372466321759142E-2</v>
      </c>
      <c r="R10" s="29">
        <v>0</v>
      </c>
      <c r="S10" s="18">
        <v>0.26103429137593787</v>
      </c>
      <c r="T10" s="19">
        <v>0</v>
      </c>
      <c r="U10" s="19">
        <v>0.12136026345975932</v>
      </c>
      <c r="V10" s="29">
        <v>0</v>
      </c>
      <c r="W10" s="18">
        <v>0.4206388214191355</v>
      </c>
      <c r="X10" s="19">
        <v>0</v>
      </c>
      <c r="Y10" s="19">
        <v>4.3039624114084823E-2</v>
      </c>
      <c r="Z10" s="29">
        <v>0</v>
      </c>
      <c r="AA10" s="18">
        <v>0.10708775898247451</v>
      </c>
      <c r="AB10" s="19">
        <v>0</v>
      </c>
      <c r="AC10" s="19">
        <v>9.4771275031414595E-2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16.5" customHeight="1" x14ac:dyDescent="0.2">
      <c r="A11" s="17">
        <v>5</v>
      </c>
      <c r="B11" s="41" t="s">
        <v>24</v>
      </c>
      <c r="C11" s="28">
        <v>6.384315179224203E-4</v>
      </c>
      <c r="D11" s="19">
        <v>0</v>
      </c>
      <c r="E11" s="19">
        <v>4.5493013209190379E-2</v>
      </c>
      <c r="F11" s="29">
        <v>8.7153993299180789E-4</v>
      </c>
      <c r="G11" s="18">
        <v>8.3512952461246013E-4</v>
      </c>
      <c r="H11" s="19">
        <v>0.11428571428571428</v>
      </c>
      <c r="I11" s="19">
        <v>7.7796048726836112E-2</v>
      </c>
      <c r="J11" s="29">
        <v>2.527527591972904E-4</v>
      </c>
      <c r="K11" s="18">
        <v>1.4965986394557824E-3</v>
      </c>
      <c r="L11" s="19">
        <v>0</v>
      </c>
      <c r="M11" s="19">
        <v>6.1220062034554427E-4</v>
      </c>
      <c r="N11" s="29">
        <v>0</v>
      </c>
      <c r="O11" s="18">
        <v>8.3898509819021853E-4</v>
      </c>
      <c r="P11" s="19">
        <v>0</v>
      </c>
      <c r="Q11" s="19">
        <v>7.4745800806299084E-5</v>
      </c>
      <c r="R11" s="29">
        <v>0</v>
      </c>
      <c r="S11" s="18">
        <v>3.3267957201982262E-3</v>
      </c>
      <c r="T11" s="19">
        <v>0</v>
      </c>
      <c r="U11" s="19">
        <v>1.7494803934473273E-3</v>
      </c>
      <c r="V11" s="29">
        <v>0</v>
      </c>
      <c r="W11" s="18">
        <v>1.4438028159890813E-3</v>
      </c>
      <c r="X11" s="19">
        <v>0</v>
      </c>
      <c r="Y11" s="19">
        <v>1.0676734998766059E-4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16.5" customHeight="1" x14ac:dyDescent="0.2">
      <c r="A12" s="17">
        <v>6</v>
      </c>
      <c r="B12" s="41" t="s">
        <v>25</v>
      </c>
      <c r="C12" s="28">
        <v>5.3566463810200485E-2</v>
      </c>
      <c r="D12" s="19">
        <v>9.375E-2</v>
      </c>
      <c r="E12" s="19">
        <v>4.3114715204210514E-2</v>
      </c>
      <c r="F12" s="29">
        <v>7.0819762274416082E-2</v>
      </c>
      <c r="G12" s="18">
        <v>7.9249815078462404E-2</v>
      </c>
      <c r="H12" s="19">
        <v>2.8571428571428571E-2</v>
      </c>
      <c r="I12" s="19">
        <v>6.1879526240723008E-2</v>
      </c>
      <c r="J12" s="29">
        <v>5.856740093909415E-3</v>
      </c>
      <c r="K12" s="18">
        <v>0.66588787239033542</v>
      </c>
      <c r="L12" s="19">
        <v>0.57692307692307687</v>
      </c>
      <c r="M12" s="19">
        <v>0.85828665586468833</v>
      </c>
      <c r="N12" s="29">
        <v>0.41087879111921966</v>
      </c>
      <c r="O12" s="18">
        <v>0.14929279835989631</v>
      </c>
      <c r="P12" s="19">
        <v>2.661321299771718E-2</v>
      </c>
      <c r="Q12" s="19">
        <v>9.0725629395526378E-2</v>
      </c>
      <c r="R12" s="29">
        <v>9.7721376004753346E-3</v>
      </c>
      <c r="S12" s="18">
        <v>0.1211907632243526</v>
      </c>
      <c r="T12" s="19">
        <v>0.2110093358484694</v>
      </c>
      <c r="U12" s="19">
        <v>7.4390327902665407E-2</v>
      </c>
      <c r="V12" s="29">
        <v>0.13573121236912133</v>
      </c>
      <c r="W12" s="18">
        <v>9.198866921583683E-2</v>
      </c>
      <c r="X12" s="19">
        <v>6.2871900579712606E-2</v>
      </c>
      <c r="Y12" s="19">
        <v>4.4484380142531373E-2</v>
      </c>
      <c r="Z12" s="29">
        <v>3.4691238966775291E-2</v>
      </c>
      <c r="AA12" s="18">
        <v>0.2887025232316493</v>
      </c>
      <c r="AB12" s="19">
        <v>0</v>
      </c>
      <c r="AC12" s="19">
        <v>0.23915835628158169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16.5" customHeight="1" x14ac:dyDescent="0.2">
      <c r="A13" s="17">
        <v>7</v>
      </c>
      <c r="B13" s="41" t="s">
        <v>84</v>
      </c>
      <c r="C13" s="28">
        <v>0.60271367719392188</v>
      </c>
      <c r="D13" s="19">
        <v>0.46875</v>
      </c>
      <c r="E13" s="19">
        <v>0.62971894889695379</v>
      </c>
      <c r="F13" s="29">
        <v>0.30762694900368048</v>
      </c>
      <c r="G13" s="18">
        <v>0.55205243022691664</v>
      </c>
      <c r="H13" s="19">
        <v>0.31428571428571428</v>
      </c>
      <c r="I13" s="19">
        <v>0.55910396781119387</v>
      </c>
      <c r="J13" s="29">
        <v>0.12199001865149463</v>
      </c>
      <c r="K13" s="18">
        <v>4.783016654937837E-2</v>
      </c>
      <c r="L13" s="19">
        <v>1.9230769230769232E-2</v>
      </c>
      <c r="M13" s="19">
        <v>1.7962959655496116E-2</v>
      </c>
      <c r="N13" s="29">
        <v>1.6373657343194622E-2</v>
      </c>
      <c r="O13" s="18">
        <v>0.10500314412160236</v>
      </c>
      <c r="P13" s="19">
        <v>7.8809000142971528E-2</v>
      </c>
      <c r="Q13" s="19">
        <v>0.51791420353531448</v>
      </c>
      <c r="R13" s="29">
        <v>2.0840823705351969E-2</v>
      </c>
      <c r="S13" s="18">
        <v>0.17397395859903117</v>
      </c>
      <c r="T13" s="19">
        <v>5.2513791750783453E-2</v>
      </c>
      <c r="U13" s="19">
        <v>0.24519405336396299</v>
      </c>
      <c r="V13" s="29">
        <v>4.6147823902775971E-3</v>
      </c>
      <c r="W13" s="18">
        <v>0.12233087234927906</v>
      </c>
      <c r="X13" s="19">
        <v>0</v>
      </c>
      <c r="Y13" s="19">
        <v>0.10540257082042245</v>
      </c>
      <c r="Z13" s="29">
        <v>0</v>
      </c>
      <c r="AA13" s="18">
        <v>5.494198560963897E-2</v>
      </c>
      <c r="AB13" s="19">
        <v>0</v>
      </c>
      <c r="AC13" s="19">
        <v>5.3601048044274527E-2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16.5" customHeight="1" x14ac:dyDescent="0.2">
      <c r="A14" s="17">
        <v>8</v>
      </c>
      <c r="B14" s="41" t="s">
        <v>27</v>
      </c>
      <c r="C14" s="28">
        <v>2.3748965981210891E-2</v>
      </c>
      <c r="D14" s="19">
        <v>3.125E-2</v>
      </c>
      <c r="E14" s="19">
        <v>2.1358998241741083E-2</v>
      </c>
      <c r="F14" s="29">
        <v>6.8195653046472171E-5</v>
      </c>
      <c r="G14" s="18">
        <v>9.0273524803346876E-3</v>
      </c>
      <c r="H14" s="19">
        <v>2.8571428571428571E-2</v>
      </c>
      <c r="I14" s="19">
        <v>1.5160817344156233E-2</v>
      </c>
      <c r="J14" s="29">
        <v>2.1245707316696308E-3</v>
      </c>
      <c r="K14" s="18">
        <v>3.7485338963171477E-3</v>
      </c>
      <c r="L14" s="19">
        <v>5.7692307692307696E-2</v>
      </c>
      <c r="M14" s="19">
        <v>1.1041754762197837E-3</v>
      </c>
      <c r="N14" s="29">
        <v>2.6163935831052889E-2</v>
      </c>
      <c r="O14" s="18">
        <v>1.3757317367274409E-2</v>
      </c>
      <c r="P14" s="19">
        <v>0</v>
      </c>
      <c r="Q14" s="19">
        <v>9.0315676965161361E-4</v>
      </c>
      <c r="R14" s="29">
        <v>0</v>
      </c>
      <c r="S14" s="18">
        <v>3.4927065208600352E-2</v>
      </c>
      <c r="T14" s="19">
        <v>5.2513791750871931E-2</v>
      </c>
      <c r="U14" s="19">
        <v>0.19045981898766953</v>
      </c>
      <c r="V14" s="29">
        <v>4.6093596440143058E-3</v>
      </c>
      <c r="W14" s="18">
        <v>2.2108834773378487E-2</v>
      </c>
      <c r="X14" s="19">
        <v>6.2231404693514243E-2</v>
      </c>
      <c r="Y14" s="19">
        <v>2.3848558230172533E-2</v>
      </c>
      <c r="Z14" s="29">
        <v>4.324083092315175E-2</v>
      </c>
      <c r="AA14" s="18">
        <v>3.7628849431638311E-3</v>
      </c>
      <c r="AB14" s="19">
        <v>0</v>
      </c>
      <c r="AC14" s="19">
        <v>5.4341362992273344E-2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16.5" customHeight="1" x14ac:dyDescent="0.2">
      <c r="A15" s="17">
        <v>9</v>
      </c>
      <c r="B15" s="42" t="s">
        <v>28</v>
      </c>
      <c r="C15" s="28">
        <v>9.2414678433028197E-2</v>
      </c>
      <c r="D15" s="19">
        <v>3.125E-2</v>
      </c>
      <c r="E15" s="19">
        <v>7.5717754639119506E-2</v>
      </c>
      <c r="F15" s="29">
        <v>3.0159713501315888E-3</v>
      </c>
      <c r="G15" s="18">
        <v>8.0482625329080806E-2</v>
      </c>
      <c r="H15" s="19">
        <v>0.11428571428571428</v>
      </c>
      <c r="I15" s="19">
        <v>8.4125688991152095E-2</v>
      </c>
      <c r="J15" s="29">
        <v>1.6066417266233854E-2</v>
      </c>
      <c r="K15" s="18">
        <v>5.4947220267417309E-2</v>
      </c>
      <c r="L15" s="19">
        <v>9.6153846153846159E-2</v>
      </c>
      <c r="M15" s="19">
        <v>1.897410554224371E-2</v>
      </c>
      <c r="N15" s="29">
        <v>0.18657335104288647</v>
      </c>
      <c r="O15" s="18">
        <v>0.14374285403957013</v>
      </c>
      <c r="P15" s="19">
        <v>0.31627537278312029</v>
      </c>
      <c r="Q15" s="19">
        <v>0.21982530113172019</v>
      </c>
      <c r="R15" s="29">
        <v>0.14931695633438555</v>
      </c>
      <c r="S15" s="18">
        <v>0.17521923272704029</v>
      </c>
      <c r="T15" s="19">
        <v>0.21019395469671442</v>
      </c>
      <c r="U15" s="19">
        <v>0.18162107649726567</v>
      </c>
      <c r="V15" s="29">
        <v>0.35280057182163038</v>
      </c>
      <c r="W15" s="18">
        <v>0.1315217049121821</v>
      </c>
      <c r="X15" s="19">
        <v>0.18776859427647644</v>
      </c>
      <c r="Y15" s="19">
        <v>0.14301563852122473</v>
      </c>
      <c r="Z15" s="29">
        <v>1.1437735354128776E-2</v>
      </c>
      <c r="AA15" s="18">
        <v>0.2712060901897328</v>
      </c>
      <c r="AB15" s="19">
        <v>0</v>
      </c>
      <c r="AC15" s="19">
        <v>0.24540919177606074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0.46855138349773723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16.5" customHeight="1" x14ac:dyDescent="0.2">
      <c r="A16" s="17">
        <v>10</v>
      </c>
      <c r="B16" s="41" t="s">
        <v>29</v>
      </c>
      <c r="C16" s="28">
        <v>6.8648550314238741E-6</v>
      </c>
      <c r="D16" s="19">
        <v>0</v>
      </c>
      <c r="E16" s="19">
        <v>3.4199088400996042E-3</v>
      </c>
      <c r="F16" s="29">
        <v>2.998146611934034E-5</v>
      </c>
      <c r="G16" s="18">
        <v>0</v>
      </c>
      <c r="H16" s="19">
        <v>0</v>
      </c>
      <c r="I16" s="19">
        <v>3.6032486292503236E-3</v>
      </c>
      <c r="J16" s="29">
        <v>0</v>
      </c>
      <c r="K16" s="18">
        <v>1.4074595355383532E-5</v>
      </c>
      <c r="L16" s="19">
        <v>3.8461538461538464E-2</v>
      </c>
      <c r="M16" s="19">
        <v>1.0640029504562226E-2</v>
      </c>
      <c r="N16" s="29">
        <v>4.8329267679560174E-2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16.5" customHeight="1" x14ac:dyDescent="0.2">
      <c r="A17" s="21">
        <v>11</v>
      </c>
      <c r="B17" s="43" t="s">
        <v>81</v>
      </c>
      <c r="C17" s="28">
        <v>7.7411537761851321E-2</v>
      </c>
      <c r="D17" s="19">
        <v>0.25</v>
      </c>
      <c r="E17" s="19">
        <v>6.8253470965500385E-2</v>
      </c>
      <c r="F17" s="29">
        <v>0.29799335765619311</v>
      </c>
      <c r="G17" s="18">
        <v>9.7065911603528218E-2</v>
      </c>
      <c r="H17" s="19">
        <v>0.25714285714285712</v>
      </c>
      <c r="I17" s="19">
        <v>0.107598609405791</v>
      </c>
      <c r="J17" s="29">
        <v>5.2398840275788935E-2</v>
      </c>
      <c r="K17" s="18">
        <v>8.3335679099225901E-2</v>
      </c>
      <c r="L17" s="19">
        <v>9.6153846153846159E-2</v>
      </c>
      <c r="M17" s="19">
        <v>4.107579325436421E-2</v>
      </c>
      <c r="N17" s="29">
        <v>9.1183844607671705E-2</v>
      </c>
      <c r="O17" s="18">
        <v>0.14969039355886196</v>
      </c>
      <c r="P17" s="19">
        <v>0.1838993114788289</v>
      </c>
      <c r="Q17" s="19">
        <v>6.7372324466663525E-2</v>
      </c>
      <c r="R17" s="29">
        <v>0.11627156437994642</v>
      </c>
      <c r="S17" s="18">
        <v>0.14478805450088064</v>
      </c>
      <c r="T17" s="19">
        <v>0.36844661687755353</v>
      </c>
      <c r="U17" s="19">
        <v>0.12293273240663907</v>
      </c>
      <c r="V17" s="29">
        <v>0.49537501145265023</v>
      </c>
      <c r="W17" s="18">
        <v>0.1227938368980992</v>
      </c>
      <c r="X17" s="19">
        <v>0.31150826520653219</v>
      </c>
      <c r="Y17" s="19">
        <v>0.59608541046718899</v>
      </c>
      <c r="Z17" s="29">
        <v>0.83868137424515887</v>
      </c>
      <c r="AA17" s="18">
        <v>0.26014375087166064</v>
      </c>
      <c r="AB17" s="19">
        <v>0</v>
      </c>
      <c r="AC17" s="19">
        <v>0.30013849156484773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0.53144861650226283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16.5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0.23140708611567024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16.5" customHeight="1" x14ac:dyDescent="0.2">
      <c r="A19" s="17">
        <v>13</v>
      </c>
      <c r="B19" s="41" t="s">
        <v>32</v>
      </c>
      <c r="C19" s="28">
        <v>4.648193341777105E-2</v>
      </c>
      <c r="D19" s="19">
        <v>3.125E-2</v>
      </c>
      <c r="E19" s="19">
        <v>3.5139646853402852E-2</v>
      </c>
      <c r="F19" s="29">
        <v>2.3523499352602943E-2</v>
      </c>
      <c r="G19" s="18">
        <v>4.8509094958203755E-2</v>
      </c>
      <c r="H19" s="19">
        <v>0</v>
      </c>
      <c r="I19" s="19">
        <v>3.9282755433041945E-2</v>
      </c>
      <c r="J19" s="29">
        <v>1.5359257117244181E-4</v>
      </c>
      <c r="K19" s="18">
        <v>4.6178747361013371E-2</v>
      </c>
      <c r="L19" s="19">
        <v>0</v>
      </c>
      <c r="M19" s="19">
        <v>1.396485641121936E-2</v>
      </c>
      <c r="N19" s="29">
        <v>0</v>
      </c>
      <c r="O19" s="18">
        <v>2.8767741342075923E-2</v>
      </c>
      <c r="P19" s="19">
        <v>0</v>
      </c>
      <c r="Q19" s="19">
        <v>1.6987727435189303E-3</v>
      </c>
      <c r="R19" s="29">
        <v>0</v>
      </c>
      <c r="S19" s="18">
        <v>3.9935909000146222E-2</v>
      </c>
      <c r="T19" s="19">
        <v>5.2496445014693777E-2</v>
      </c>
      <c r="U19" s="19">
        <v>1.5649430983430513E-2</v>
      </c>
      <c r="V19" s="29">
        <v>0</v>
      </c>
      <c r="W19" s="18">
        <v>5.4344810883919729E-2</v>
      </c>
      <c r="X19" s="19">
        <v>0.12564049537114513</v>
      </c>
      <c r="Y19" s="19">
        <v>6.4039186635641461E-3</v>
      </c>
      <c r="Z19" s="29">
        <v>5.0721692819338166E-2</v>
      </c>
      <c r="AA19" s="18">
        <v>1.1329803102735883E-2</v>
      </c>
      <c r="AB19" s="19">
        <v>0</v>
      </c>
      <c r="AC19" s="19">
        <v>9.6508301473143873E-3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16.5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16.5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0.56012098735680493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16.5" customHeight="1" x14ac:dyDescent="0.2">
      <c r="A22" s="17">
        <v>16</v>
      </c>
      <c r="B22" s="41" t="s">
        <v>35</v>
      </c>
      <c r="C22" s="28">
        <v>3.1519981876782718E-2</v>
      </c>
      <c r="D22" s="19">
        <v>0</v>
      </c>
      <c r="E22" s="19">
        <v>5.6040658611096841E-4</v>
      </c>
      <c r="F22" s="29">
        <v>0</v>
      </c>
      <c r="G22" s="18">
        <v>2.1092985707354708E-2</v>
      </c>
      <c r="H22" s="19">
        <v>2.8571428571428571E-2</v>
      </c>
      <c r="I22" s="19">
        <v>5.5799380836570392E-4</v>
      </c>
      <c r="J22" s="29">
        <v>2.0314284664828128E-2</v>
      </c>
      <c r="K22" s="18">
        <v>3.1747595589960119E-2</v>
      </c>
      <c r="L22" s="19">
        <v>0</v>
      </c>
      <c r="M22" s="19">
        <v>1.1841565884025063E-2</v>
      </c>
      <c r="N22" s="29">
        <v>0</v>
      </c>
      <c r="O22" s="18">
        <v>2.6385062221155907E-2</v>
      </c>
      <c r="P22" s="19">
        <v>0</v>
      </c>
      <c r="Q22" s="19">
        <v>1.8571502794611353E-3</v>
      </c>
      <c r="R22" s="29">
        <v>0</v>
      </c>
      <c r="S22" s="18">
        <v>3.7469821958059736E-2</v>
      </c>
      <c r="T22" s="19">
        <v>0</v>
      </c>
      <c r="U22" s="19">
        <v>1.7522007110277776E-2</v>
      </c>
      <c r="V22" s="29">
        <v>0</v>
      </c>
      <c r="W22" s="18">
        <v>2.4684812904202418E-2</v>
      </c>
      <c r="X22" s="19">
        <v>0</v>
      </c>
      <c r="Y22" s="19">
        <v>2.1373520204102572E-3</v>
      </c>
      <c r="Z22" s="29">
        <v>0</v>
      </c>
      <c r="AA22" s="18">
        <v>1.8753637498373746E-3</v>
      </c>
      <c r="AB22" s="19">
        <v>0</v>
      </c>
      <c r="AC22" s="19">
        <v>9.873539555650616E-4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16.5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0.19963277116807746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16.5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2.2006309171514995E-2</v>
      </c>
      <c r="F24" s="29">
        <v>1.0863575224434614E-2</v>
      </c>
      <c r="G24" s="18">
        <v>0</v>
      </c>
      <c r="H24" s="19">
        <v>0</v>
      </c>
      <c r="I24" s="19">
        <v>4.5412440908166631E-2</v>
      </c>
      <c r="J24" s="29">
        <v>5.9970769701818702E-3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16.5" customHeight="1" x14ac:dyDescent="0.2">
      <c r="A25" s="17">
        <v>19</v>
      </c>
      <c r="B25" s="44" t="s">
        <v>38</v>
      </c>
      <c r="C25" s="28">
        <v>4.5754258784440121E-3</v>
      </c>
      <c r="D25" s="19">
        <v>0</v>
      </c>
      <c r="E25" s="19">
        <v>0</v>
      </c>
      <c r="F25" s="29">
        <v>0</v>
      </c>
      <c r="G25" s="18">
        <v>4.9232873879534551E-3</v>
      </c>
      <c r="H25" s="19">
        <v>0</v>
      </c>
      <c r="I25" s="19">
        <v>0</v>
      </c>
      <c r="J25" s="29">
        <v>0</v>
      </c>
      <c r="K25" s="18">
        <v>3.0401125967628429E-3</v>
      </c>
      <c r="L25" s="19">
        <v>0</v>
      </c>
      <c r="M25" s="19">
        <v>6.4932686244223545E-4</v>
      </c>
      <c r="N25" s="29">
        <v>0</v>
      </c>
      <c r="O25" s="18">
        <v>3.7593198020432371E-3</v>
      </c>
      <c r="P25" s="19">
        <v>0</v>
      </c>
      <c r="Q25" s="19">
        <v>1.7387044731553524E-4</v>
      </c>
      <c r="R25" s="29">
        <v>0</v>
      </c>
      <c r="S25" s="18">
        <v>6.8404586267333724E-3</v>
      </c>
      <c r="T25" s="19">
        <v>0</v>
      </c>
      <c r="U25" s="19">
        <v>2.5534732526954519E-3</v>
      </c>
      <c r="V25" s="29">
        <v>0</v>
      </c>
      <c r="W25" s="18">
        <v>6.2261322292149323E-3</v>
      </c>
      <c r="X25" s="19">
        <v>0</v>
      </c>
      <c r="Y25" s="19">
        <v>6.5358340917928324E-4</v>
      </c>
      <c r="Z25" s="29">
        <v>0</v>
      </c>
      <c r="AA25" s="18">
        <v>9.4983931910671334E-4</v>
      </c>
      <c r="AB25" s="19">
        <v>0</v>
      </c>
      <c r="AC25" s="19">
        <v>1.9420902066679144E-3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16.5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0.99999999999999989</v>
      </c>
      <c r="G26" s="31">
        <f t="shared" si="0"/>
        <v>1</v>
      </c>
      <c r="H26" s="32">
        <f t="shared" si="0"/>
        <v>1</v>
      </c>
      <c r="I26" s="32">
        <f t="shared" si="0"/>
        <v>1</v>
      </c>
      <c r="J26" s="33">
        <f t="shared" si="0"/>
        <v>1</v>
      </c>
      <c r="K26" s="31">
        <f t="shared" si="0"/>
        <v>0.99999999999999989</v>
      </c>
      <c r="L26" s="32">
        <f t="shared" si="0"/>
        <v>1</v>
      </c>
      <c r="M26" s="32">
        <f t="shared" si="0"/>
        <v>1.0000000000000002</v>
      </c>
      <c r="N26" s="33">
        <f t="shared" si="0"/>
        <v>1</v>
      </c>
      <c r="O26" s="31">
        <f t="shared" si="0"/>
        <v>0.99999999999999989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0.99999999999999978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0.99999999999999989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8" spans="1:42" x14ac:dyDescent="0.2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</row>
    <row r="29" spans="1:42" x14ac:dyDescent="0.2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</row>
    <row r="30" spans="1:42" x14ac:dyDescent="0.2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</row>
    <row r="31" spans="1:42" x14ac:dyDescent="0.2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2" spans="1:42" x14ac:dyDescent="0.2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</row>
    <row r="33" spans="2:42" x14ac:dyDescent="0.2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</row>
    <row r="34" spans="2:42" ht="16" x14ac:dyDescent="0.2">
      <c r="B34" s="41" t="s">
        <v>20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/>
      <c r="L34" s="48"/>
      <c r="M34" s="48"/>
      <c r="N34" s="48"/>
      <c r="O34" s="48">
        <v>0</v>
      </c>
      <c r="P34" s="48">
        <v>2.6272577834058022E-2</v>
      </c>
      <c r="Q34" s="48">
        <v>0</v>
      </c>
      <c r="R34" s="48">
        <v>4.6957691138374863E-2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</row>
    <row r="35" spans="2:42" ht="16" x14ac:dyDescent="0.2">
      <c r="B35" s="41" t="s">
        <v>21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1.3916334994015976E-5</v>
      </c>
      <c r="L35" s="48">
        <v>0</v>
      </c>
      <c r="M35" s="48">
        <v>4.3539256623039155E-3</v>
      </c>
      <c r="N35" s="48">
        <v>0</v>
      </c>
      <c r="O35" s="48">
        <v>1.4830814922402701E-3</v>
      </c>
      <c r="P35" s="48">
        <v>0.13136288917207364</v>
      </c>
      <c r="Q35" s="48">
        <v>2.7116565645828566E-2</v>
      </c>
      <c r="R35" s="48">
        <v>0.56795229399165115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</row>
    <row r="36" spans="2:42" ht="16" x14ac:dyDescent="0.2">
      <c r="B36" s="41" t="s">
        <v>22</v>
      </c>
      <c r="C36" s="48">
        <v>1.6804067928764197E-5</v>
      </c>
      <c r="D36" s="48">
        <v>6.25E-2</v>
      </c>
      <c r="E36" s="48">
        <v>2.6470094992212787E-2</v>
      </c>
      <c r="F36" s="48">
        <v>3.9417604758471669E-2</v>
      </c>
      <c r="G36" s="48">
        <v>1.5510488968164721E-5</v>
      </c>
      <c r="H36" s="48">
        <v>2.9411764705882353E-2</v>
      </c>
      <c r="I36" s="48">
        <v>3.2234232156000265E-3</v>
      </c>
      <c r="J36" s="48">
        <v>1.2384393536691766E-2</v>
      </c>
      <c r="K36" s="48">
        <v>1.8555113325354635E-5</v>
      </c>
      <c r="L36" s="48">
        <v>0.11538461538461539</v>
      </c>
      <c r="M36" s="48">
        <v>4.1048020317300104E-3</v>
      </c>
      <c r="N36" s="48">
        <v>0.15439674806498507</v>
      </c>
      <c r="O36" s="48">
        <v>4.8051151504135935E-3</v>
      </c>
      <c r="P36" s="48">
        <v>0.2367676355912304</v>
      </c>
      <c r="Q36" s="48">
        <v>5.4262804578646399E-2</v>
      </c>
      <c r="R36" s="48">
        <v>8.2858195506045812E-2</v>
      </c>
      <c r="S36" s="48">
        <v>1.0103890863459764E-3</v>
      </c>
      <c r="T36" s="48">
        <v>6.2690438685365488E-2</v>
      </c>
      <c r="U36" s="48">
        <v>2.0768897735041415E-2</v>
      </c>
      <c r="V36" s="48">
        <v>8.2276295875413387E-3</v>
      </c>
      <c r="W36" s="48">
        <v>1.6478839768496675E-3</v>
      </c>
      <c r="X36" s="48">
        <v>0.24997933987261944</v>
      </c>
      <c r="Y36" s="48">
        <v>4.265974289575665E-2</v>
      </c>
      <c r="Z36" s="48">
        <v>2.6486343767890965E-2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</row>
    <row r="37" spans="2:42" ht="16" x14ac:dyDescent="0.2">
      <c r="B37" s="41" t="s">
        <v>23</v>
      </c>
      <c r="C37" s="48">
        <v>8.2665931768762579E-2</v>
      </c>
      <c r="D37" s="48">
        <v>0</v>
      </c>
      <c r="E37" s="48">
        <v>5.9588946136062533E-2</v>
      </c>
      <c r="F37" s="48">
        <v>6.9348866228647228E-3</v>
      </c>
      <c r="G37" s="48">
        <v>0.12084221955097134</v>
      </c>
      <c r="H37" s="48">
        <v>0</v>
      </c>
      <c r="I37" s="48">
        <v>8.6295257393629865E-2</v>
      </c>
      <c r="J37" s="48">
        <v>1.1141154959660084E-3</v>
      </c>
      <c r="K37" s="48">
        <v>6.5814986965032893E-2</v>
      </c>
      <c r="L37" s="48">
        <v>0</v>
      </c>
      <c r="M37" s="48">
        <v>3.4856326516714324E-2</v>
      </c>
      <c r="N37" s="48">
        <v>0</v>
      </c>
      <c r="O37" s="48">
        <v>0.37110425387004559</v>
      </c>
      <c r="P37" s="48">
        <v>0</v>
      </c>
      <c r="Q37" s="48">
        <v>4.1151546734190997E-2</v>
      </c>
      <c r="R37" s="48">
        <v>0</v>
      </c>
      <c r="S37" s="48">
        <v>0.27203118474675153</v>
      </c>
      <c r="T37" s="48">
        <v>0</v>
      </c>
      <c r="U37" s="48">
        <v>0.15544072350074659</v>
      </c>
      <c r="V37" s="48">
        <v>0</v>
      </c>
      <c r="W37" s="48">
        <v>0.42169143185930608</v>
      </c>
      <c r="X37" s="48">
        <v>0</v>
      </c>
      <c r="Y37" s="48">
        <v>9.7685730130770754E-2</v>
      </c>
      <c r="Z37" s="48">
        <v>0</v>
      </c>
      <c r="AA37" s="48">
        <v>0.13857442282648808</v>
      </c>
      <c r="AB37" s="48">
        <v>0</v>
      </c>
      <c r="AC37" s="48">
        <v>0.11956191432661474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</row>
    <row r="38" spans="2:42" ht="16" x14ac:dyDescent="0.2">
      <c r="B38" s="41" t="s">
        <v>24</v>
      </c>
      <c r="C38" s="48">
        <v>1.2132537044567749E-3</v>
      </c>
      <c r="D38" s="48">
        <v>0</v>
      </c>
      <c r="E38" s="48">
        <v>8.3474932226508666E-4</v>
      </c>
      <c r="F38" s="48">
        <v>3.6313656451320063E-5</v>
      </c>
      <c r="G38" s="48">
        <v>1.3028810733258366E-3</v>
      </c>
      <c r="H38" s="48">
        <v>0.11764705882352941</v>
      </c>
      <c r="I38" s="48">
        <v>8.1385970003656832E-4</v>
      </c>
      <c r="J38" s="48">
        <v>1.9345014436175121E-2</v>
      </c>
      <c r="K38" s="48">
        <v>1.8415949975414474E-3</v>
      </c>
      <c r="L38" s="48">
        <v>0</v>
      </c>
      <c r="M38" s="48">
        <v>1.4291739088065759E-3</v>
      </c>
      <c r="N38" s="48">
        <v>0</v>
      </c>
      <c r="O38" s="48">
        <v>1.1181173848746179E-3</v>
      </c>
      <c r="P38" s="48">
        <v>0</v>
      </c>
      <c r="Q38" s="48">
        <v>1.2062777819844043E-4</v>
      </c>
      <c r="R38" s="48">
        <v>0</v>
      </c>
      <c r="S38" s="48">
        <v>3.7018600127480738E-3</v>
      </c>
      <c r="T38" s="48">
        <v>0</v>
      </c>
      <c r="U38" s="48">
        <v>2.1514124767859017E-3</v>
      </c>
      <c r="V38" s="48">
        <v>0</v>
      </c>
      <c r="W38" s="48">
        <v>2.0670210766044182E-3</v>
      </c>
      <c r="X38" s="48">
        <v>0</v>
      </c>
      <c r="Y38" s="48">
        <v>3.419320636833388E-4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</row>
    <row r="39" spans="2:42" ht="16" x14ac:dyDescent="0.2">
      <c r="B39" s="41" t="s">
        <v>25</v>
      </c>
      <c r="C39" s="48">
        <v>4.7350502609671746E-2</v>
      </c>
      <c r="D39" s="48">
        <v>0.125</v>
      </c>
      <c r="E39" s="48">
        <v>4.6839229841208717E-2</v>
      </c>
      <c r="F39" s="48">
        <v>9.6508613736094165E-2</v>
      </c>
      <c r="G39" s="48">
        <v>7.3124200240412579E-2</v>
      </c>
      <c r="H39" s="48">
        <v>2.9411764705882353E-2</v>
      </c>
      <c r="I39" s="48">
        <v>6.4125020659909535E-2</v>
      </c>
      <c r="J39" s="48">
        <v>4.8422800579037348E-3</v>
      </c>
      <c r="K39" s="48">
        <v>0.65915648454822939</v>
      </c>
      <c r="L39" s="48">
        <v>0.61538461538461542</v>
      </c>
      <c r="M39" s="48">
        <v>0.73181695278829184</v>
      </c>
      <c r="N39" s="48">
        <v>0.52485284934449139</v>
      </c>
      <c r="O39" s="48">
        <v>0.14356632134949218</v>
      </c>
      <c r="P39" s="48">
        <v>2.661321299771718E-2</v>
      </c>
      <c r="Q39" s="48">
        <v>9.8747423650220573E-2</v>
      </c>
      <c r="R39" s="48">
        <v>1.0700918639938007E-2</v>
      </c>
      <c r="S39" s="48">
        <v>0.11222395715166497</v>
      </c>
      <c r="T39" s="48">
        <v>0.25041176294706935</v>
      </c>
      <c r="U39" s="48">
        <v>9.0157313743600337E-2</v>
      </c>
      <c r="V39" s="48">
        <v>0.13090407170069604</v>
      </c>
      <c r="W39" s="48">
        <v>8.6019437173393595E-2</v>
      </c>
      <c r="X39" s="48">
        <v>6.2871900579712606E-2</v>
      </c>
      <c r="Y39" s="48">
        <v>5.5059165097263198E-2</v>
      </c>
      <c r="Z39" s="48">
        <v>3.2504237484071705E-2</v>
      </c>
      <c r="AA39" s="48">
        <v>0.27290461494634305</v>
      </c>
      <c r="AB39" s="48">
        <v>0</v>
      </c>
      <c r="AC39" s="48">
        <v>0.23419399599002622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</v>
      </c>
    </row>
    <row r="40" spans="2:42" ht="16" x14ac:dyDescent="0.2">
      <c r="B40" s="41" t="s">
        <v>84</v>
      </c>
      <c r="C40" s="48">
        <v>0.55950152412896115</v>
      </c>
      <c r="D40" s="48">
        <v>0.4375</v>
      </c>
      <c r="E40" s="48">
        <v>0.55440739825957341</v>
      </c>
      <c r="F40" s="48">
        <v>0.34979006388813938</v>
      </c>
      <c r="G40" s="48">
        <v>0.51741440148900697</v>
      </c>
      <c r="H40" s="48">
        <v>0.3235294117647059</v>
      </c>
      <c r="I40" s="48">
        <v>0.52313953268524394</v>
      </c>
      <c r="J40" s="48">
        <v>0.13127879881659582</v>
      </c>
      <c r="K40" s="48">
        <v>4.6684665126592258E-2</v>
      </c>
      <c r="L40" s="48">
        <v>1.9230769230769232E-2</v>
      </c>
      <c r="M40" s="48">
        <v>3.3278539269005772E-2</v>
      </c>
      <c r="N40" s="48">
        <v>1.1279779507131398E-2</v>
      </c>
      <c r="O40" s="48">
        <v>9.3734954430359022E-2</v>
      </c>
      <c r="P40" s="48">
        <v>7.8809000142971528E-2</v>
      </c>
      <c r="Q40" s="48">
        <v>4.822263817966628E-2</v>
      </c>
      <c r="R40" s="48">
        <v>3.1372267191275081E-2</v>
      </c>
      <c r="S40" s="48">
        <v>0.17322457211188474</v>
      </c>
      <c r="T40" s="48">
        <v>6.2319854799184428E-2</v>
      </c>
      <c r="U40" s="48">
        <v>0.2284424794744721</v>
      </c>
      <c r="V40" s="48">
        <v>7.9793133568802164E-3</v>
      </c>
      <c r="W40" s="48">
        <v>0.11726965845026648</v>
      </c>
      <c r="X40" s="48">
        <v>0</v>
      </c>
      <c r="Y40" s="48">
        <v>0.10348859099621503</v>
      </c>
      <c r="Z40" s="48">
        <v>0</v>
      </c>
      <c r="AA40" s="48">
        <v>5.7006912569015487E-2</v>
      </c>
      <c r="AB40" s="48">
        <v>0</v>
      </c>
      <c r="AC40" s="48">
        <v>5.0986319548658218E-2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0</v>
      </c>
      <c r="AO40" s="48">
        <v>0</v>
      </c>
      <c r="AP40" s="48">
        <v>0</v>
      </c>
    </row>
    <row r="41" spans="2:42" ht="16" x14ac:dyDescent="0.2">
      <c r="B41" s="41" t="s">
        <v>27</v>
      </c>
      <c r="C41" s="48">
        <v>2.2372936040356648E-2</v>
      </c>
      <c r="D41" s="48">
        <v>3.125E-2</v>
      </c>
      <c r="E41" s="48">
        <v>2.8372398430846924E-2</v>
      </c>
      <c r="F41" s="48">
        <v>1.4433347680262696E-2</v>
      </c>
      <c r="G41" s="48">
        <v>8.9573073791151259E-3</v>
      </c>
      <c r="H41" s="48">
        <v>2.9411764705882353E-2</v>
      </c>
      <c r="I41" s="48">
        <v>1.0760570971914381E-2</v>
      </c>
      <c r="J41" s="48">
        <v>1.0569823321754639E-2</v>
      </c>
      <c r="K41" s="48">
        <v>3.7156614434022657E-3</v>
      </c>
      <c r="L41" s="48">
        <v>1.9230769230769232E-2</v>
      </c>
      <c r="M41" s="48">
        <v>3.1775253430492826E-3</v>
      </c>
      <c r="N41" s="48">
        <v>1.6266323547825583E-2</v>
      </c>
      <c r="O41" s="48">
        <v>1.3014350588812725E-2</v>
      </c>
      <c r="P41" s="48">
        <v>0</v>
      </c>
      <c r="Q41" s="48">
        <v>4.0082314217592266E-3</v>
      </c>
      <c r="R41" s="48">
        <v>0</v>
      </c>
      <c r="S41" s="48">
        <v>3.2816449818830876E-2</v>
      </c>
      <c r="T41" s="48">
        <v>6.2319854799289427E-2</v>
      </c>
      <c r="U41" s="48">
        <v>0.11820748126572661</v>
      </c>
      <c r="V41" s="48">
        <v>5.9362444602187826E-3</v>
      </c>
      <c r="W41" s="48">
        <v>2.0026662456495509E-2</v>
      </c>
      <c r="X41" s="48">
        <v>6.2231404693514243E-2</v>
      </c>
      <c r="Y41" s="48">
        <v>5.7915726278833886E-3</v>
      </c>
      <c r="Z41" s="48">
        <v>5.707806107714055E-2</v>
      </c>
      <c r="AA41" s="48">
        <v>3.3687101139918641E-3</v>
      </c>
      <c r="AB41" s="48">
        <v>0</v>
      </c>
      <c r="AC41" s="48">
        <v>5.4290405384863107E-2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0</v>
      </c>
      <c r="AN41" s="48">
        <v>0</v>
      </c>
      <c r="AO41" s="48">
        <v>0</v>
      </c>
      <c r="AP41" s="48">
        <v>0</v>
      </c>
    </row>
    <row r="42" spans="2:42" ht="16" x14ac:dyDescent="0.2">
      <c r="B42" s="42" t="s">
        <v>28</v>
      </c>
      <c r="C42" s="48">
        <v>0.10445408624519824</v>
      </c>
      <c r="D42" s="48">
        <v>3.125E-2</v>
      </c>
      <c r="E42" s="48">
        <v>9.2578348772665228E-2</v>
      </c>
      <c r="F42" s="48">
        <v>7.824221006149162E-3</v>
      </c>
      <c r="G42" s="48">
        <v>8.9324905967660628E-2</v>
      </c>
      <c r="H42" s="48">
        <v>0.11764705882352941</v>
      </c>
      <c r="I42" s="48">
        <v>7.8853128831936278E-2</v>
      </c>
      <c r="J42" s="48">
        <v>1.924599030411165E-2</v>
      </c>
      <c r="K42" s="48">
        <v>5.5772031877684695E-2</v>
      </c>
      <c r="L42" s="48">
        <v>9.6153846153846159E-2</v>
      </c>
      <c r="M42" s="48">
        <v>4.2873567445041671E-2</v>
      </c>
      <c r="N42" s="48">
        <v>0.16741929413394641</v>
      </c>
      <c r="O42" s="48">
        <v>0.15129753959079392</v>
      </c>
      <c r="P42" s="48">
        <v>0.31627537278312029</v>
      </c>
      <c r="Q42" s="48">
        <v>0.23371248682548154</v>
      </c>
      <c r="R42" s="48">
        <v>0.16180830435192936</v>
      </c>
      <c r="S42" s="48">
        <v>0.17319060242880172</v>
      </c>
      <c r="T42" s="48">
        <v>0.1873301482838208</v>
      </c>
      <c r="U42" s="48">
        <v>0.19788572769649757</v>
      </c>
      <c r="V42" s="48">
        <v>0.29740091672573671</v>
      </c>
      <c r="W42" s="48">
        <v>0.13685553250457405</v>
      </c>
      <c r="X42" s="48">
        <v>0.18776859427647644</v>
      </c>
      <c r="Y42" s="48">
        <v>0.14668916390512976</v>
      </c>
      <c r="Z42" s="48">
        <v>3.2944650638976322E-2</v>
      </c>
      <c r="AA42" s="48">
        <v>0.28810190085432169</v>
      </c>
      <c r="AB42" s="48">
        <v>0</v>
      </c>
      <c r="AC42" s="48">
        <v>0.27612250088073892</v>
      </c>
      <c r="AD42" s="48">
        <v>0</v>
      </c>
      <c r="AE42" s="48">
        <v>0</v>
      </c>
      <c r="AF42" s="48">
        <v>0.49999999940585493</v>
      </c>
      <c r="AG42" s="48">
        <v>0</v>
      </c>
      <c r="AH42" s="48">
        <v>0.39636558048019083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</row>
    <row r="43" spans="2:42" ht="16" x14ac:dyDescent="0.2">
      <c r="B43" s="41" t="s">
        <v>29</v>
      </c>
      <c r="C43" s="48">
        <v>6.7216271715056784E-6</v>
      </c>
      <c r="D43" s="48">
        <v>0</v>
      </c>
      <c r="E43" s="48">
        <v>1.4101771419068943E-3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1.3916334994015976E-5</v>
      </c>
      <c r="L43" s="48">
        <v>3.8461538461538464E-2</v>
      </c>
      <c r="M43" s="48">
        <v>7.1825250581080734E-3</v>
      </c>
      <c r="N43" s="48">
        <v>3.5664525061559614E-2</v>
      </c>
      <c r="O43" s="48">
        <v>0</v>
      </c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>
        <v>0</v>
      </c>
      <c r="AC43" s="48"/>
      <c r="AD43" s="48">
        <v>0</v>
      </c>
      <c r="AE43" s="48">
        <v>0</v>
      </c>
      <c r="AF43" s="48"/>
      <c r="AG43" s="48">
        <v>0</v>
      </c>
      <c r="AH43" s="48"/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/>
      <c r="AO43" s="48">
        <v>0</v>
      </c>
      <c r="AP43" s="48"/>
    </row>
    <row r="44" spans="2:42" ht="16" x14ac:dyDescent="0.2">
      <c r="B44" s="43" t="s">
        <v>81</v>
      </c>
      <c r="C44" s="48">
        <v>8.4178297882351358E-2</v>
      </c>
      <c r="D44" s="48">
        <v>0.21875</v>
      </c>
      <c r="E44" s="48">
        <v>0.10752386721657566</v>
      </c>
      <c r="F44" s="48">
        <v>0.33275233405676641</v>
      </c>
      <c r="G44" s="48">
        <v>0.10450967466749389</v>
      </c>
      <c r="H44" s="48">
        <v>0.23529411764705882</v>
      </c>
      <c r="I44" s="48">
        <v>0.16734294978933625</v>
      </c>
      <c r="J44" s="48">
        <v>0.18517524447150582</v>
      </c>
      <c r="K44" s="48">
        <v>8.3975804132223733E-2</v>
      </c>
      <c r="L44" s="48">
        <v>9.6153846153846159E-2</v>
      </c>
      <c r="M44" s="48">
        <v>7.810858701168924E-2</v>
      </c>
      <c r="N44" s="48">
        <v>9.0120480340060594E-2</v>
      </c>
      <c r="O44" s="48">
        <v>0.14868614143639541</v>
      </c>
      <c r="P44" s="48">
        <v>0.1838993114788289</v>
      </c>
      <c r="Q44" s="48">
        <v>0.47869753562679807</v>
      </c>
      <c r="R44" s="48">
        <v>9.8350329180785789E-2</v>
      </c>
      <c r="S44" s="48">
        <v>0.14178907420194492</v>
      </c>
      <c r="T44" s="48">
        <v>0.37492794048527045</v>
      </c>
      <c r="U44" s="48">
        <v>0.1385909523629601</v>
      </c>
      <c r="V44" s="48">
        <v>0.54955182416892689</v>
      </c>
      <c r="W44" s="48">
        <v>0.12241566195145435</v>
      </c>
      <c r="X44" s="48">
        <v>0.37427685999811344</v>
      </c>
      <c r="Y44" s="48">
        <v>0.52869856216920186</v>
      </c>
      <c r="Z44" s="48">
        <v>0.83150034311428278</v>
      </c>
      <c r="AA44" s="48">
        <v>0.21224415206415467</v>
      </c>
      <c r="AB44" s="48">
        <v>0</v>
      </c>
      <c r="AC44" s="48">
        <v>0.24141771232652684</v>
      </c>
      <c r="AD44" s="48">
        <v>0</v>
      </c>
      <c r="AE44" s="48">
        <v>0</v>
      </c>
      <c r="AF44" s="48">
        <v>0</v>
      </c>
      <c r="AG44" s="48">
        <v>0</v>
      </c>
      <c r="AH44" s="48">
        <v>0.15832273541706784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</row>
    <row r="45" spans="2:42" ht="16" x14ac:dyDescent="0.2">
      <c r="B45" s="41" t="s">
        <v>31</v>
      </c>
      <c r="C45" s="48">
        <v>0</v>
      </c>
      <c r="D45" s="48">
        <v>3.125E-2</v>
      </c>
      <c r="E45" s="48">
        <v>0</v>
      </c>
      <c r="F45" s="48">
        <v>0.10522646216274381</v>
      </c>
      <c r="G45" s="48">
        <v>0</v>
      </c>
      <c r="H45" s="48">
        <v>0</v>
      </c>
      <c r="I45" s="48">
        <v>0</v>
      </c>
      <c r="J45" s="48">
        <v>0</v>
      </c>
      <c r="K45" s="48"/>
      <c r="L45" s="48"/>
      <c r="M45" s="48"/>
      <c r="N45" s="48"/>
      <c r="O45" s="48">
        <v>0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>
        <v>0</v>
      </c>
      <c r="AC45" s="48"/>
      <c r="AD45" s="48">
        <v>0</v>
      </c>
      <c r="AE45" s="48">
        <v>0</v>
      </c>
      <c r="AF45" s="48"/>
      <c r="AG45" s="48">
        <v>0</v>
      </c>
      <c r="AH45" s="48"/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/>
      <c r="AO45" s="48">
        <v>0</v>
      </c>
      <c r="AP45" s="48"/>
    </row>
    <row r="46" spans="2:42" ht="16" x14ac:dyDescent="0.2">
      <c r="B46" s="41" t="s">
        <v>32</v>
      </c>
      <c r="C46" s="48">
        <v>5.6021401660914072E-2</v>
      </c>
      <c r="D46" s="48">
        <v>6.25E-2</v>
      </c>
      <c r="E46" s="48">
        <v>5.0354293764244634E-2</v>
      </c>
      <c r="F46" s="48">
        <v>4.5862912098818764E-2</v>
      </c>
      <c r="G46" s="48">
        <v>5.4938151925239445E-2</v>
      </c>
      <c r="H46" s="48">
        <v>0</v>
      </c>
      <c r="I46" s="48">
        <v>4.2931355772422998E-2</v>
      </c>
      <c r="J46" s="48">
        <v>3.9351908051267519E-4</v>
      </c>
      <c r="K46" s="48">
        <v>4.7505728891239205E-2</v>
      </c>
      <c r="L46" s="48">
        <v>0</v>
      </c>
      <c r="M46" s="48">
        <v>3.1355399867822174E-2</v>
      </c>
      <c r="N46" s="48">
        <v>0</v>
      </c>
      <c r="O46" s="48">
        <v>4.0957823180218803E-2</v>
      </c>
      <c r="P46" s="48">
        <v>0</v>
      </c>
      <c r="Q46" s="48">
        <v>1.0025388260137045E-2</v>
      </c>
      <c r="R46" s="48">
        <v>0</v>
      </c>
      <c r="S46" s="48">
        <v>4.6965056100732781E-2</v>
      </c>
      <c r="T46" s="48">
        <v>0</v>
      </c>
      <c r="U46" s="48">
        <v>2.3894087572857495E-2</v>
      </c>
      <c r="V46" s="48">
        <v>0</v>
      </c>
      <c r="W46" s="48">
        <v>5.7624331733157556E-2</v>
      </c>
      <c r="X46" s="48">
        <v>6.2871900579563836E-2</v>
      </c>
      <c r="Y46" s="48">
        <v>1.3015308044655073E-2</v>
      </c>
      <c r="Z46" s="48">
        <v>1.9486363917637698E-2</v>
      </c>
      <c r="AA46" s="48">
        <v>2.2397152580502119E-2</v>
      </c>
      <c r="AB46" s="48">
        <v>0</v>
      </c>
      <c r="AC46" s="48">
        <v>1.8510142726537223E-2</v>
      </c>
      <c r="AD46" s="48">
        <v>0</v>
      </c>
      <c r="AE46" s="48">
        <v>0</v>
      </c>
      <c r="AF46" s="48">
        <v>0.50000000059414507</v>
      </c>
      <c r="AG46" s="48">
        <v>0</v>
      </c>
      <c r="AH46" s="48">
        <v>0.44531168410274136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0</v>
      </c>
    </row>
    <row r="47" spans="2:42" ht="16" x14ac:dyDescent="0.2">
      <c r="B47" s="41" t="s">
        <v>33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1</v>
      </c>
      <c r="AO47" s="48">
        <v>0</v>
      </c>
      <c r="AP47" s="48">
        <v>1</v>
      </c>
    </row>
    <row r="48" spans="2:42" ht="16" x14ac:dyDescent="0.2">
      <c r="B48" s="41" t="s">
        <v>34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5.8823529411764705E-2</v>
      </c>
      <c r="I48" s="48">
        <v>0</v>
      </c>
      <c r="J48" s="48">
        <v>0.47833419756174539</v>
      </c>
      <c r="K48" s="48"/>
      <c r="L48" s="48"/>
      <c r="M48" s="48"/>
      <c r="N48" s="48"/>
      <c r="O48" s="48">
        <v>0</v>
      </c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>
        <v>0</v>
      </c>
      <c r="AC48" s="48"/>
      <c r="AD48" s="48">
        <v>0</v>
      </c>
      <c r="AE48" s="48">
        <v>0</v>
      </c>
      <c r="AF48" s="48"/>
      <c r="AG48" s="48">
        <v>0</v>
      </c>
      <c r="AH48" s="48"/>
      <c r="AI48" s="48">
        <v>0</v>
      </c>
      <c r="AJ48" s="48">
        <v>0</v>
      </c>
      <c r="AK48" s="48">
        <v>0</v>
      </c>
      <c r="AL48" s="48">
        <v>0</v>
      </c>
      <c r="AM48" s="48">
        <v>0</v>
      </c>
      <c r="AN48" s="48"/>
      <c r="AO48" s="48">
        <v>0</v>
      </c>
      <c r="AP48" s="48"/>
    </row>
    <row r="49" spans="2:42" ht="16" x14ac:dyDescent="0.2">
      <c r="B49" s="41" t="s">
        <v>35</v>
      </c>
      <c r="C49" s="48">
        <v>3.4586132610982465E-2</v>
      </c>
      <c r="D49" s="48">
        <v>0</v>
      </c>
      <c r="E49" s="48">
        <v>2.659298956055375E-2</v>
      </c>
      <c r="F49" s="48">
        <v>9.134116476708147E-4</v>
      </c>
      <c r="G49" s="48">
        <v>2.2668579626972739E-2</v>
      </c>
      <c r="H49" s="48">
        <v>2.9411764705882353E-2</v>
      </c>
      <c r="I49" s="48">
        <v>1.8071727543769536E-2</v>
      </c>
      <c r="J49" s="48">
        <v>2.1302488068277578E-3</v>
      </c>
      <c r="K49" s="48">
        <v>3.159935799307894E-2</v>
      </c>
      <c r="L49" s="48">
        <v>0</v>
      </c>
      <c r="M49" s="48">
        <v>2.5291018262200125E-2</v>
      </c>
      <c r="N49" s="48">
        <v>0</v>
      </c>
      <c r="O49" s="48">
        <v>2.5011225422252367E-2</v>
      </c>
      <c r="P49" s="48">
        <v>0</v>
      </c>
      <c r="Q49" s="48">
        <v>3.4966829421018372E-3</v>
      </c>
      <c r="R49" s="48">
        <v>0</v>
      </c>
      <c r="S49" s="48">
        <v>3.4629420275501796E-2</v>
      </c>
      <c r="T49" s="48">
        <v>0</v>
      </c>
      <c r="U49" s="48">
        <v>2.0645554059433257E-2</v>
      </c>
      <c r="V49" s="48">
        <v>0</v>
      </c>
      <c r="W49" s="48">
        <v>2.4089690974859228E-2</v>
      </c>
      <c r="X49" s="48">
        <v>0</v>
      </c>
      <c r="Y49" s="48">
        <v>4.9885548818183242E-3</v>
      </c>
      <c r="Z49" s="48">
        <v>0</v>
      </c>
      <c r="AA49" s="48">
        <v>3.3599973549634774E-3</v>
      </c>
      <c r="AB49" s="48">
        <v>0</v>
      </c>
      <c r="AC49" s="48">
        <v>2.807125736380606E-3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</row>
    <row r="50" spans="2:42" ht="16" x14ac:dyDescent="0.2">
      <c r="B50" s="44" t="s">
        <v>36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2.9411764705882353E-2</v>
      </c>
      <c r="I50" s="48">
        <v>0</v>
      </c>
      <c r="J50" s="48">
        <v>0.13518637411020962</v>
      </c>
      <c r="K50" s="48"/>
      <c r="L50" s="48"/>
      <c r="M50" s="48"/>
      <c r="N50" s="48"/>
      <c r="O50" s="48">
        <v>0</v>
      </c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>
        <v>0</v>
      </c>
      <c r="AC50" s="48"/>
      <c r="AD50" s="48">
        <v>0</v>
      </c>
      <c r="AE50" s="48">
        <v>0</v>
      </c>
      <c r="AF50" s="48"/>
      <c r="AG50" s="48">
        <v>0</v>
      </c>
      <c r="AH50" s="48"/>
      <c r="AI50" s="48">
        <v>0</v>
      </c>
      <c r="AJ50" s="48">
        <v>0</v>
      </c>
      <c r="AK50" s="48">
        <v>0</v>
      </c>
      <c r="AL50" s="48">
        <v>0</v>
      </c>
      <c r="AM50" s="48">
        <v>0</v>
      </c>
      <c r="AN50" s="48"/>
      <c r="AO50" s="48">
        <v>0</v>
      </c>
      <c r="AP50" s="48"/>
    </row>
    <row r="51" spans="2:42" ht="16" x14ac:dyDescent="0.2">
      <c r="B51" s="44" t="s">
        <v>37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>
        <v>0</v>
      </c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>
        <v>0</v>
      </c>
      <c r="AC51" s="48"/>
      <c r="AD51" s="48">
        <v>0</v>
      </c>
      <c r="AE51" s="48">
        <v>0</v>
      </c>
      <c r="AF51" s="48"/>
      <c r="AG51" s="48">
        <v>0</v>
      </c>
      <c r="AH51" s="48"/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/>
      <c r="AO51" s="48">
        <v>0</v>
      </c>
      <c r="AP51" s="48"/>
    </row>
    <row r="52" spans="2:42" ht="16" x14ac:dyDescent="0.2">
      <c r="B52" s="44" t="s">
        <v>38</v>
      </c>
      <c r="C52" s="48">
        <v>7.6324076532446978E-3</v>
      </c>
      <c r="D52" s="48">
        <v>0</v>
      </c>
      <c r="E52" s="48">
        <v>5.0275065618843691E-3</v>
      </c>
      <c r="F52" s="48">
        <v>2.9982868556709401E-4</v>
      </c>
      <c r="G52" s="48">
        <v>6.9021675908333014E-3</v>
      </c>
      <c r="H52" s="48">
        <v>0</v>
      </c>
      <c r="I52" s="48">
        <v>4.443173436200664E-3</v>
      </c>
      <c r="J52" s="48">
        <v>0</v>
      </c>
      <c r="K52" s="48">
        <v>3.8872962416617958E-3</v>
      </c>
      <c r="L52" s="48">
        <v>0</v>
      </c>
      <c r="M52" s="48">
        <v>2.1716568352368251E-3</v>
      </c>
      <c r="N52" s="48">
        <v>0</v>
      </c>
      <c r="O52" s="48">
        <v>5.2210761041017045E-3</v>
      </c>
      <c r="P52" s="48">
        <v>0</v>
      </c>
      <c r="Q52" s="48">
        <v>4.3806835697102181E-4</v>
      </c>
      <c r="R52" s="48">
        <v>0</v>
      </c>
      <c r="S52" s="48">
        <v>8.4174340647924922E-3</v>
      </c>
      <c r="T52" s="48">
        <v>0</v>
      </c>
      <c r="U52" s="48">
        <v>3.8153701118786138E-3</v>
      </c>
      <c r="V52" s="48">
        <v>0</v>
      </c>
      <c r="W52" s="48">
        <v>1.0292687843039095E-2</v>
      </c>
      <c r="X52" s="48">
        <v>0</v>
      </c>
      <c r="Y52" s="48">
        <v>1.5816771876226128E-3</v>
      </c>
      <c r="Z52" s="48">
        <v>0</v>
      </c>
      <c r="AA52" s="48">
        <v>2.0421366902196206E-3</v>
      </c>
      <c r="AB52" s="48">
        <v>0</v>
      </c>
      <c r="AC52" s="48">
        <v>2.1098830796541018E-3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</row>
    <row r="53" spans="2:42" x14ac:dyDescent="0.2">
      <c r="C53" s="46">
        <v>0.99999999999999989</v>
      </c>
      <c r="D53" s="46">
        <v>1</v>
      </c>
      <c r="E53" s="46">
        <v>1.0000000000000002</v>
      </c>
      <c r="F53" s="46">
        <v>1</v>
      </c>
      <c r="G53" s="48">
        <v>1.0000000000000002</v>
      </c>
      <c r="H53" s="48">
        <v>1</v>
      </c>
      <c r="I53" s="48">
        <v>1.0000000000000002</v>
      </c>
      <c r="J53" s="48">
        <v>0.99999999999999989</v>
      </c>
      <c r="K53" s="48">
        <v>1</v>
      </c>
      <c r="L53" s="48">
        <v>1.0000000000000002</v>
      </c>
      <c r="M53" s="48">
        <v>0.99999999999999989</v>
      </c>
      <c r="N53" s="48">
        <v>1</v>
      </c>
      <c r="O53" s="48">
        <v>1</v>
      </c>
      <c r="P53" s="48">
        <v>1</v>
      </c>
      <c r="Q53" s="48">
        <v>0.99999999999999989</v>
      </c>
      <c r="R53" s="48">
        <v>1</v>
      </c>
      <c r="S53" s="48">
        <v>0.99999999999999967</v>
      </c>
      <c r="T53" s="48">
        <v>1</v>
      </c>
      <c r="U53" s="48">
        <v>1</v>
      </c>
      <c r="V53" s="48">
        <v>1</v>
      </c>
      <c r="W53" s="48">
        <v>1</v>
      </c>
      <c r="X53" s="48">
        <v>1</v>
      </c>
      <c r="Y53" s="48">
        <v>1</v>
      </c>
      <c r="Z53" s="48">
        <v>1</v>
      </c>
      <c r="AA53" s="48">
        <v>1.0000000000000002</v>
      </c>
      <c r="AB53" s="48">
        <v>0</v>
      </c>
      <c r="AC53" s="48">
        <v>1</v>
      </c>
      <c r="AD53" s="48">
        <v>0</v>
      </c>
      <c r="AE53" s="48">
        <v>0</v>
      </c>
      <c r="AF53" s="48">
        <v>1</v>
      </c>
      <c r="AG53" s="48">
        <v>0</v>
      </c>
      <c r="AH53" s="48">
        <v>1</v>
      </c>
      <c r="AI53" s="48">
        <v>0</v>
      </c>
      <c r="AJ53" s="48">
        <v>0</v>
      </c>
      <c r="AK53" s="48">
        <v>0</v>
      </c>
      <c r="AL53" s="48">
        <v>0</v>
      </c>
      <c r="AM53" s="48">
        <v>0</v>
      </c>
      <c r="AN53" s="48">
        <v>1</v>
      </c>
      <c r="AO53" s="48">
        <v>0</v>
      </c>
      <c r="AP53" s="48">
        <v>1</v>
      </c>
    </row>
    <row r="54" spans="2:42" x14ac:dyDescent="0.2">
      <c r="C54" s="46"/>
      <c r="D54" s="46"/>
      <c r="E54" s="46"/>
      <c r="F54" s="46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</row>
    <row r="55" spans="2:42" x14ac:dyDescent="0.2">
      <c r="C55" s="46">
        <f>C34-C7</f>
        <v>0</v>
      </c>
      <c r="D55" s="46">
        <f t="shared" ref="D55:AP61" si="1">D34-D7</f>
        <v>0</v>
      </c>
      <c r="E55" s="46">
        <f t="shared" si="1"/>
        <v>0</v>
      </c>
      <c r="F55" s="46">
        <f t="shared" si="1"/>
        <v>0</v>
      </c>
      <c r="G55" s="46">
        <f t="shared" si="1"/>
        <v>0</v>
      </c>
      <c r="H55" s="46">
        <f t="shared" si="1"/>
        <v>0</v>
      </c>
      <c r="I55" s="46">
        <f t="shared" si="1"/>
        <v>0</v>
      </c>
      <c r="J55" s="46">
        <f t="shared" si="1"/>
        <v>0</v>
      </c>
      <c r="K55" s="46">
        <f t="shared" si="1"/>
        <v>0</v>
      </c>
      <c r="L55" s="46">
        <f t="shared" si="1"/>
        <v>0</v>
      </c>
      <c r="M55" s="46">
        <f t="shared" si="1"/>
        <v>0</v>
      </c>
      <c r="N55" s="46">
        <f t="shared" si="1"/>
        <v>0</v>
      </c>
      <c r="O55" s="46">
        <f t="shared" si="1"/>
        <v>0</v>
      </c>
      <c r="P55" s="46">
        <f t="shared" si="1"/>
        <v>0</v>
      </c>
      <c r="Q55" s="46">
        <f t="shared" si="1"/>
        <v>0</v>
      </c>
      <c r="R55" s="46">
        <f t="shared" si="1"/>
        <v>1.5523550924036872E-2</v>
      </c>
      <c r="S55" s="46">
        <f t="shared" si="1"/>
        <v>0</v>
      </c>
      <c r="T55" s="46">
        <f t="shared" si="1"/>
        <v>0</v>
      </c>
      <c r="U55" s="46">
        <f t="shared" si="1"/>
        <v>0</v>
      </c>
      <c r="V55" s="46">
        <f t="shared" si="1"/>
        <v>0</v>
      </c>
      <c r="W55" s="46">
        <f t="shared" si="1"/>
        <v>0</v>
      </c>
      <c r="X55" s="46">
        <f t="shared" si="1"/>
        <v>0</v>
      </c>
      <c r="Y55" s="46">
        <f t="shared" si="1"/>
        <v>0</v>
      </c>
      <c r="Z55" s="46">
        <f t="shared" si="1"/>
        <v>0</v>
      </c>
      <c r="AA55" s="46">
        <f t="shared" si="1"/>
        <v>0</v>
      </c>
      <c r="AB55" s="46">
        <f t="shared" si="1"/>
        <v>0</v>
      </c>
      <c r="AC55" s="46">
        <f t="shared" si="1"/>
        <v>0</v>
      </c>
      <c r="AD55" s="46">
        <f t="shared" si="1"/>
        <v>0</v>
      </c>
      <c r="AE55" s="46">
        <f t="shared" si="1"/>
        <v>0</v>
      </c>
      <c r="AF55" s="46">
        <f t="shared" si="1"/>
        <v>0</v>
      </c>
      <c r="AG55" s="46">
        <f t="shared" si="1"/>
        <v>0</v>
      </c>
      <c r="AH55" s="46">
        <f t="shared" si="1"/>
        <v>0</v>
      </c>
      <c r="AI55" s="46">
        <f t="shared" si="1"/>
        <v>0</v>
      </c>
      <c r="AJ55" s="46">
        <f t="shared" si="1"/>
        <v>0</v>
      </c>
      <c r="AK55" s="46">
        <f t="shared" si="1"/>
        <v>0</v>
      </c>
      <c r="AL55" s="46">
        <f t="shared" si="1"/>
        <v>0</v>
      </c>
      <c r="AM55" s="46">
        <f t="shared" si="1"/>
        <v>0</v>
      </c>
      <c r="AN55" s="46">
        <f t="shared" si="1"/>
        <v>0</v>
      </c>
      <c r="AO55" s="46">
        <f t="shared" si="1"/>
        <v>0</v>
      </c>
      <c r="AP55" s="46">
        <f t="shared" si="1"/>
        <v>0</v>
      </c>
    </row>
    <row r="56" spans="2:42" x14ac:dyDescent="0.2">
      <c r="C56" s="46">
        <f t="shared" ref="C56:R73" si="2">C35-C8</f>
        <v>0</v>
      </c>
      <c r="D56" s="46">
        <f t="shared" si="2"/>
        <v>0</v>
      </c>
      <c r="E56" s="46">
        <f t="shared" si="2"/>
        <v>0</v>
      </c>
      <c r="F56" s="46">
        <f t="shared" si="2"/>
        <v>0</v>
      </c>
      <c r="G56" s="46">
        <f t="shared" si="2"/>
        <v>0</v>
      </c>
      <c r="H56" s="46">
        <f t="shared" si="2"/>
        <v>0</v>
      </c>
      <c r="I56" s="46">
        <f t="shared" si="2"/>
        <v>0</v>
      </c>
      <c r="J56" s="46">
        <f t="shared" si="2"/>
        <v>0</v>
      </c>
      <c r="K56" s="46">
        <f t="shared" si="2"/>
        <v>-1.5826036136755589E-7</v>
      </c>
      <c r="L56" s="46">
        <f t="shared" si="2"/>
        <v>0</v>
      </c>
      <c r="M56" s="46">
        <f t="shared" si="2"/>
        <v>-1.8954575764761191E-3</v>
      </c>
      <c r="N56" s="46">
        <f t="shared" si="2"/>
        <v>0</v>
      </c>
      <c r="O56" s="46">
        <f t="shared" si="2"/>
        <v>-1.7905097399703541E-4</v>
      </c>
      <c r="P56" s="46">
        <f t="shared" si="2"/>
        <v>0</v>
      </c>
      <c r="Q56" s="46">
        <f t="shared" si="2"/>
        <v>-3.191913978936485E-4</v>
      </c>
      <c r="R56" s="46">
        <f t="shared" si="2"/>
        <v>-1.6206835736818248E-2</v>
      </c>
      <c r="S56" s="46">
        <f t="shared" si="1"/>
        <v>0</v>
      </c>
      <c r="T56" s="46">
        <f t="shared" si="1"/>
        <v>0</v>
      </c>
      <c r="U56" s="46">
        <f t="shared" si="1"/>
        <v>0</v>
      </c>
      <c r="V56" s="46">
        <f t="shared" si="1"/>
        <v>0</v>
      </c>
      <c r="W56" s="46">
        <f t="shared" si="1"/>
        <v>0</v>
      </c>
      <c r="X56" s="46">
        <f t="shared" si="1"/>
        <v>0</v>
      </c>
      <c r="Y56" s="46">
        <f t="shared" si="1"/>
        <v>0</v>
      </c>
      <c r="Z56" s="46">
        <f t="shared" si="1"/>
        <v>0</v>
      </c>
      <c r="AA56" s="46">
        <f t="shared" si="1"/>
        <v>0</v>
      </c>
      <c r="AB56" s="46">
        <f t="shared" si="1"/>
        <v>0</v>
      </c>
      <c r="AC56" s="46">
        <f t="shared" si="1"/>
        <v>0</v>
      </c>
      <c r="AD56" s="46">
        <f t="shared" si="1"/>
        <v>0</v>
      </c>
      <c r="AE56" s="46">
        <f t="shared" si="1"/>
        <v>0</v>
      </c>
      <c r="AF56" s="46">
        <f t="shared" si="1"/>
        <v>0</v>
      </c>
      <c r="AG56" s="46">
        <f t="shared" si="1"/>
        <v>0</v>
      </c>
      <c r="AH56" s="46">
        <f t="shared" si="1"/>
        <v>0</v>
      </c>
      <c r="AI56" s="46">
        <f t="shared" si="1"/>
        <v>0</v>
      </c>
      <c r="AJ56" s="46">
        <f t="shared" si="1"/>
        <v>0</v>
      </c>
      <c r="AK56" s="46">
        <f t="shared" si="1"/>
        <v>0</v>
      </c>
      <c r="AL56" s="46">
        <f t="shared" si="1"/>
        <v>0</v>
      </c>
      <c r="AM56" s="46">
        <f t="shared" si="1"/>
        <v>0</v>
      </c>
      <c r="AN56" s="46">
        <f t="shared" si="1"/>
        <v>0</v>
      </c>
      <c r="AO56" s="46">
        <f t="shared" si="1"/>
        <v>0</v>
      </c>
      <c r="AP56" s="46">
        <f t="shared" si="1"/>
        <v>0</v>
      </c>
    </row>
    <row r="57" spans="2:42" x14ac:dyDescent="0.2">
      <c r="C57" s="46">
        <f t="shared" si="2"/>
        <v>-3.580696497954888E-7</v>
      </c>
      <c r="D57" s="46">
        <f t="shared" si="1"/>
        <v>0</v>
      </c>
      <c r="E57" s="46">
        <f t="shared" si="1"/>
        <v>-2.6524822561645806E-2</v>
      </c>
      <c r="F57" s="46">
        <f t="shared" si="1"/>
        <v>-1.4362477212241646E-2</v>
      </c>
      <c r="G57" s="46">
        <f t="shared" si="1"/>
        <v>-3.9674007207261575E-7</v>
      </c>
      <c r="H57" s="46">
        <f t="shared" si="1"/>
        <v>8.40336134453782E-4</v>
      </c>
      <c r="I57" s="46">
        <f t="shared" si="1"/>
        <v>-2.2554794857230008E-3</v>
      </c>
      <c r="J57" s="46">
        <f t="shared" si="1"/>
        <v>-2.7075539539496186E-3</v>
      </c>
      <c r="K57" s="46">
        <f t="shared" si="1"/>
        <v>-2.1101381515674006E-7</v>
      </c>
      <c r="L57" s="46">
        <f t="shared" si="1"/>
        <v>0</v>
      </c>
      <c r="M57" s="46">
        <f t="shared" si="1"/>
        <v>-2.0003904629914615E-3</v>
      </c>
      <c r="N57" s="46">
        <f t="shared" si="1"/>
        <v>-6.6100404311429523E-2</v>
      </c>
      <c r="O57" s="46">
        <f t="shared" si="1"/>
        <v>-5.8011683939892481E-4</v>
      </c>
      <c r="P57" s="46">
        <f t="shared" si="1"/>
        <v>0</v>
      </c>
      <c r="Q57" s="46">
        <f t="shared" si="1"/>
        <v>1.6161825141058073E-3</v>
      </c>
      <c r="R57" s="46">
        <f t="shared" si="1"/>
        <v>-5.3470525309875783E-3</v>
      </c>
      <c r="S57" s="46">
        <f t="shared" si="1"/>
        <v>-2.8325997267345817E-4</v>
      </c>
      <c r="T57" s="46">
        <f t="shared" si="1"/>
        <v>9.86437462445202E-3</v>
      </c>
      <c r="U57" s="46">
        <f t="shared" si="1"/>
        <v>-5.7984379071455636E-3</v>
      </c>
      <c r="V57" s="46">
        <f t="shared" si="1"/>
        <v>1.358567265235186E-3</v>
      </c>
      <c r="W57" s="46">
        <f t="shared" si="1"/>
        <v>-2.6981762191282798E-4</v>
      </c>
      <c r="X57" s="46">
        <f t="shared" si="1"/>
        <v>0</v>
      </c>
      <c r="Y57" s="46">
        <f t="shared" si="1"/>
        <v>7.837546634522935E-3</v>
      </c>
      <c r="Z57" s="46">
        <f t="shared" si="1"/>
        <v>5.259216076443772E-3</v>
      </c>
      <c r="AA57" s="46">
        <f t="shared" si="1"/>
        <v>0</v>
      </c>
      <c r="AB57" s="46">
        <f t="shared" si="1"/>
        <v>0</v>
      </c>
      <c r="AC57" s="46">
        <f t="shared" si="1"/>
        <v>0</v>
      </c>
      <c r="AD57" s="46">
        <f t="shared" si="1"/>
        <v>0</v>
      </c>
      <c r="AE57" s="46">
        <f t="shared" si="1"/>
        <v>0</v>
      </c>
      <c r="AF57" s="46">
        <f t="shared" si="1"/>
        <v>0</v>
      </c>
      <c r="AG57" s="46">
        <f t="shared" si="1"/>
        <v>0</v>
      </c>
      <c r="AH57" s="46">
        <f t="shared" si="1"/>
        <v>0</v>
      </c>
      <c r="AI57" s="46">
        <f t="shared" si="1"/>
        <v>0</v>
      </c>
      <c r="AJ57" s="46">
        <f t="shared" si="1"/>
        <v>0</v>
      </c>
      <c r="AK57" s="46">
        <f t="shared" si="1"/>
        <v>0</v>
      </c>
      <c r="AL57" s="46">
        <f t="shared" si="1"/>
        <v>0</v>
      </c>
      <c r="AM57" s="46">
        <f t="shared" si="1"/>
        <v>0</v>
      </c>
      <c r="AN57" s="46">
        <f t="shared" si="1"/>
        <v>0</v>
      </c>
      <c r="AO57" s="46">
        <f t="shared" si="1"/>
        <v>0</v>
      </c>
      <c r="AP57" s="46">
        <f t="shared" si="1"/>
        <v>0</v>
      </c>
    </row>
    <row r="58" spans="2:42" x14ac:dyDescent="0.2">
      <c r="C58" s="46">
        <f t="shared" si="2"/>
        <v>1.5761054632505503E-2</v>
      </c>
      <c r="D58" s="46">
        <f t="shared" si="1"/>
        <v>0</v>
      </c>
      <c r="E58" s="46">
        <f t="shared" si="1"/>
        <v>5.736703629776517E-2</v>
      </c>
      <c r="F58" s="46">
        <f t="shared" si="1"/>
        <v>6.9348866228647228E-3</v>
      </c>
      <c r="G58" s="46">
        <f t="shared" si="1"/>
        <v>1.4096759076458701E-2</v>
      </c>
      <c r="H58" s="46">
        <f t="shared" si="1"/>
        <v>0</v>
      </c>
      <c r="I58" s="46">
        <f t="shared" si="1"/>
        <v>8.6295257393629865E-2</v>
      </c>
      <c r="J58" s="46">
        <f t="shared" si="1"/>
        <v>1.1141154959660084E-3</v>
      </c>
      <c r="K58" s="46">
        <f t="shared" si="1"/>
        <v>4.0744286727504644E-3</v>
      </c>
      <c r="L58" s="46">
        <f t="shared" si="1"/>
        <v>0</v>
      </c>
      <c r="M58" s="46">
        <f t="shared" si="1"/>
        <v>2.2322571325822167E-2</v>
      </c>
      <c r="N58" s="46">
        <f t="shared" si="1"/>
        <v>0</v>
      </c>
      <c r="O58" s="46">
        <f t="shared" si="1"/>
        <v>-6.1076576323410015E-4</v>
      </c>
      <c r="P58" s="46">
        <f t="shared" si="1"/>
        <v>0</v>
      </c>
      <c r="Q58" s="46">
        <f t="shared" si="1"/>
        <v>2.1779080412431855E-2</v>
      </c>
      <c r="R58" s="46">
        <f t="shared" si="1"/>
        <v>0</v>
      </c>
      <c r="S58" s="46">
        <f t="shared" si="1"/>
        <v>1.0996893370813665E-2</v>
      </c>
      <c r="T58" s="46">
        <f t="shared" si="1"/>
        <v>0</v>
      </c>
      <c r="U58" s="46">
        <f t="shared" si="1"/>
        <v>3.4080460040987262E-2</v>
      </c>
      <c r="V58" s="46">
        <f t="shared" si="1"/>
        <v>0</v>
      </c>
      <c r="W58" s="46">
        <f t="shared" si="1"/>
        <v>1.052610440170576E-3</v>
      </c>
      <c r="X58" s="46">
        <f t="shared" si="1"/>
        <v>0</v>
      </c>
      <c r="Y58" s="46">
        <f t="shared" si="1"/>
        <v>5.464610601668593E-2</v>
      </c>
      <c r="Z58" s="46">
        <f t="shared" si="1"/>
        <v>0</v>
      </c>
      <c r="AA58" s="46">
        <f t="shared" si="1"/>
        <v>3.1486663844013565E-2</v>
      </c>
      <c r="AB58" s="46">
        <f t="shared" si="1"/>
        <v>0</v>
      </c>
      <c r="AC58" s="46">
        <f t="shared" si="1"/>
        <v>2.4790639295200145E-2</v>
      </c>
      <c r="AD58" s="46">
        <f t="shared" si="1"/>
        <v>0</v>
      </c>
      <c r="AE58" s="46">
        <f t="shared" si="1"/>
        <v>0</v>
      </c>
      <c r="AF58" s="46">
        <f t="shared" si="1"/>
        <v>0</v>
      </c>
      <c r="AG58" s="46">
        <f t="shared" si="1"/>
        <v>0</v>
      </c>
      <c r="AH58" s="46">
        <f t="shared" si="1"/>
        <v>0</v>
      </c>
      <c r="AI58" s="46">
        <f t="shared" si="1"/>
        <v>0</v>
      </c>
      <c r="AJ58" s="46">
        <f t="shared" si="1"/>
        <v>0</v>
      </c>
      <c r="AK58" s="46">
        <f t="shared" si="1"/>
        <v>0</v>
      </c>
      <c r="AL58" s="46">
        <f t="shared" si="1"/>
        <v>0</v>
      </c>
      <c r="AM58" s="46">
        <f t="shared" si="1"/>
        <v>0</v>
      </c>
      <c r="AN58" s="46">
        <f t="shared" si="1"/>
        <v>0</v>
      </c>
      <c r="AO58" s="46">
        <f t="shared" si="1"/>
        <v>0</v>
      </c>
      <c r="AP58" s="46">
        <f t="shared" si="1"/>
        <v>0</v>
      </c>
    </row>
    <row r="59" spans="2:42" x14ac:dyDescent="0.2">
      <c r="C59" s="46">
        <f t="shared" si="2"/>
        <v>5.7482218653435459E-4</v>
      </c>
      <c r="D59" s="46">
        <f t="shared" si="1"/>
        <v>0</v>
      </c>
      <c r="E59" s="46">
        <f t="shared" si="1"/>
        <v>-4.4658263886925294E-2</v>
      </c>
      <c r="F59" s="46">
        <f t="shared" si="1"/>
        <v>-8.3522627654048789E-4</v>
      </c>
      <c r="G59" s="46">
        <f t="shared" si="1"/>
        <v>4.6775154871337647E-4</v>
      </c>
      <c r="H59" s="46">
        <f t="shared" si="1"/>
        <v>3.361344537815128E-3</v>
      </c>
      <c r="I59" s="46">
        <f t="shared" si="1"/>
        <v>-7.6982189026799541E-2</v>
      </c>
      <c r="J59" s="46">
        <f t="shared" si="1"/>
        <v>1.9092261676977831E-2</v>
      </c>
      <c r="K59" s="46">
        <f t="shared" si="1"/>
        <v>3.4499635808566504E-4</v>
      </c>
      <c r="L59" s="46">
        <f t="shared" si="1"/>
        <v>0</v>
      </c>
      <c r="M59" s="46">
        <f t="shared" si="1"/>
        <v>8.1697328846103167E-4</v>
      </c>
      <c r="N59" s="46">
        <f t="shared" si="1"/>
        <v>0</v>
      </c>
      <c r="O59" s="46">
        <f t="shared" si="1"/>
        <v>2.7913228668439939E-4</v>
      </c>
      <c r="P59" s="46">
        <f t="shared" si="1"/>
        <v>0</v>
      </c>
      <c r="Q59" s="46">
        <f t="shared" si="1"/>
        <v>4.5881977392141346E-5</v>
      </c>
      <c r="R59" s="46">
        <f t="shared" si="1"/>
        <v>0</v>
      </c>
      <c r="S59" s="46">
        <f t="shared" si="1"/>
        <v>3.7506429254984767E-4</v>
      </c>
      <c r="T59" s="46">
        <f t="shared" si="1"/>
        <v>0</v>
      </c>
      <c r="U59" s="46">
        <f t="shared" si="1"/>
        <v>4.0193208333857435E-4</v>
      </c>
      <c r="V59" s="46">
        <f t="shared" si="1"/>
        <v>0</v>
      </c>
      <c r="W59" s="46">
        <f t="shared" si="1"/>
        <v>6.2321826061533686E-4</v>
      </c>
      <c r="X59" s="46">
        <f t="shared" si="1"/>
        <v>0</v>
      </c>
      <c r="Y59" s="46">
        <f t="shared" si="1"/>
        <v>2.3516471369567821E-4</v>
      </c>
      <c r="Z59" s="46">
        <f t="shared" si="1"/>
        <v>0</v>
      </c>
      <c r="AA59" s="46">
        <f t="shared" si="1"/>
        <v>0</v>
      </c>
      <c r="AB59" s="46">
        <f t="shared" si="1"/>
        <v>0</v>
      </c>
      <c r="AC59" s="46">
        <f t="shared" si="1"/>
        <v>0</v>
      </c>
      <c r="AD59" s="46">
        <f t="shared" si="1"/>
        <v>0</v>
      </c>
      <c r="AE59" s="46">
        <f t="shared" si="1"/>
        <v>0</v>
      </c>
      <c r="AF59" s="46">
        <f t="shared" si="1"/>
        <v>0</v>
      </c>
      <c r="AG59" s="46">
        <f t="shared" si="1"/>
        <v>0</v>
      </c>
      <c r="AH59" s="46">
        <f t="shared" si="1"/>
        <v>0</v>
      </c>
      <c r="AI59" s="46">
        <f t="shared" si="1"/>
        <v>0</v>
      </c>
      <c r="AJ59" s="46">
        <f t="shared" si="1"/>
        <v>0</v>
      </c>
      <c r="AK59" s="46">
        <f t="shared" si="1"/>
        <v>0</v>
      </c>
      <c r="AL59" s="46">
        <f t="shared" si="1"/>
        <v>0</v>
      </c>
      <c r="AM59" s="46">
        <f t="shared" si="1"/>
        <v>0</v>
      </c>
      <c r="AN59" s="46">
        <f t="shared" si="1"/>
        <v>0</v>
      </c>
      <c r="AO59" s="46">
        <f t="shared" si="1"/>
        <v>0</v>
      </c>
      <c r="AP59" s="46">
        <f t="shared" si="1"/>
        <v>0</v>
      </c>
    </row>
    <row r="60" spans="2:42" x14ac:dyDescent="0.2">
      <c r="C60" s="46">
        <f t="shared" si="2"/>
        <v>-6.2159612005287385E-3</v>
      </c>
      <c r="D60" s="46">
        <f t="shared" si="1"/>
        <v>3.125E-2</v>
      </c>
      <c r="E60" s="46">
        <f t="shared" si="1"/>
        <v>3.7245146369982024E-3</v>
      </c>
      <c r="F60" s="46">
        <f t="shared" si="1"/>
        <v>2.5688851461678083E-2</v>
      </c>
      <c r="G60" s="46">
        <f t="shared" si="1"/>
        <v>-6.1256148380498254E-3</v>
      </c>
      <c r="H60" s="46">
        <f t="shared" si="1"/>
        <v>8.40336134453782E-4</v>
      </c>
      <c r="I60" s="46">
        <f t="shared" si="1"/>
        <v>2.2454944191865264E-3</v>
      </c>
      <c r="J60" s="46">
        <f t="shared" si="1"/>
        <v>-1.0144600360056802E-3</v>
      </c>
      <c r="K60" s="46">
        <f t="shared" si="1"/>
        <v>-6.7313878421060291E-3</v>
      </c>
      <c r="L60" s="46">
        <f t="shared" si="1"/>
        <v>3.8461538461538547E-2</v>
      </c>
      <c r="M60" s="46">
        <f t="shared" si="1"/>
        <v>-0.12646970307639649</v>
      </c>
      <c r="N60" s="46">
        <f t="shared" si="1"/>
        <v>0.11397405822527173</v>
      </c>
      <c r="O60" s="46">
        <f t="shared" si="1"/>
        <v>-5.7264770104041296E-3</v>
      </c>
      <c r="P60" s="46">
        <f t="shared" si="1"/>
        <v>0</v>
      </c>
      <c r="Q60" s="46">
        <f t="shared" si="1"/>
        <v>8.021794254694195E-3</v>
      </c>
      <c r="R60" s="46">
        <f t="shared" si="1"/>
        <v>9.2878103946267276E-4</v>
      </c>
      <c r="S60" s="46">
        <f t="shared" si="1"/>
        <v>-8.9668060726876275E-3</v>
      </c>
      <c r="T60" s="46">
        <f t="shared" si="1"/>
        <v>3.9402427098599951E-2</v>
      </c>
      <c r="U60" s="46">
        <f t="shared" si="1"/>
        <v>1.576698584093493E-2</v>
      </c>
      <c r="V60" s="46">
        <f t="shared" si="1"/>
        <v>-4.8271406684252949E-3</v>
      </c>
      <c r="W60" s="46">
        <f t="shared" si="1"/>
        <v>-5.9692320424432344E-3</v>
      </c>
      <c r="X60" s="46">
        <f t="shared" si="1"/>
        <v>0</v>
      </c>
      <c r="Y60" s="46">
        <f t="shared" si="1"/>
        <v>1.0574784954731825E-2</v>
      </c>
      <c r="Z60" s="46">
        <f t="shared" si="1"/>
        <v>-2.1870014827035864E-3</v>
      </c>
      <c r="AA60" s="46">
        <f t="shared" si="1"/>
        <v>-1.579790828530625E-2</v>
      </c>
      <c r="AB60" s="46">
        <f t="shared" si="1"/>
        <v>0</v>
      </c>
      <c r="AC60" s="46">
        <f t="shared" si="1"/>
        <v>-4.9643602915554752E-3</v>
      </c>
      <c r="AD60" s="46">
        <f t="shared" si="1"/>
        <v>0</v>
      </c>
      <c r="AE60" s="46">
        <f t="shared" si="1"/>
        <v>0</v>
      </c>
      <c r="AF60" s="46">
        <f t="shared" si="1"/>
        <v>0</v>
      </c>
      <c r="AG60" s="46">
        <f t="shared" si="1"/>
        <v>0</v>
      </c>
      <c r="AH60" s="46">
        <f t="shared" si="1"/>
        <v>0</v>
      </c>
      <c r="AI60" s="46">
        <f t="shared" si="1"/>
        <v>0</v>
      </c>
      <c r="AJ60" s="46">
        <f t="shared" si="1"/>
        <v>0</v>
      </c>
      <c r="AK60" s="46">
        <f t="shared" si="1"/>
        <v>0</v>
      </c>
      <c r="AL60" s="46">
        <f t="shared" si="1"/>
        <v>0</v>
      </c>
      <c r="AM60" s="46">
        <f t="shared" si="1"/>
        <v>0</v>
      </c>
      <c r="AN60" s="46">
        <f t="shared" si="1"/>
        <v>0</v>
      </c>
      <c r="AO60" s="46">
        <f t="shared" si="1"/>
        <v>0</v>
      </c>
      <c r="AP60" s="46">
        <f t="shared" si="1"/>
        <v>0</v>
      </c>
    </row>
    <row r="61" spans="2:42" x14ac:dyDescent="0.2">
      <c r="C61" s="46">
        <f t="shared" si="2"/>
        <v>-4.3212153064960734E-2</v>
      </c>
      <c r="D61" s="46">
        <f t="shared" si="1"/>
        <v>-3.125E-2</v>
      </c>
      <c r="E61" s="46">
        <f t="shared" si="1"/>
        <v>-7.5311550637380376E-2</v>
      </c>
      <c r="F61" s="46">
        <f t="shared" si="1"/>
        <v>4.2163114884458897E-2</v>
      </c>
      <c r="G61" s="46">
        <f>G40-G13</f>
        <v>-3.4638028737909665E-2</v>
      </c>
      <c r="H61" s="46">
        <f t="shared" si="1"/>
        <v>9.2436974789916193E-3</v>
      </c>
      <c r="I61" s="46">
        <f t="shared" si="1"/>
        <v>-3.5964435125949934E-2</v>
      </c>
      <c r="J61" s="46">
        <f t="shared" si="1"/>
        <v>9.2887801651011931E-3</v>
      </c>
      <c r="K61" s="46">
        <f t="shared" si="1"/>
        <v>-1.1455014227861118E-3</v>
      </c>
      <c r="L61" s="46">
        <f t="shared" si="1"/>
        <v>0</v>
      </c>
      <c r="M61" s="46">
        <f t="shared" si="1"/>
        <v>1.5315579613509656E-2</v>
      </c>
      <c r="N61" s="46">
        <f t="shared" si="1"/>
        <v>-5.093877836063224E-3</v>
      </c>
      <c r="O61" s="46">
        <f t="shared" si="1"/>
        <v>-1.1268189691243338E-2</v>
      </c>
      <c r="P61" s="46">
        <f t="shared" si="1"/>
        <v>0</v>
      </c>
      <c r="Q61" s="46">
        <f t="shared" si="1"/>
        <v>-0.46969156535564821</v>
      </c>
      <c r="R61" s="46">
        <f t="shared" si="1"/>
        <v>1.0531443485923112E-2</v>
      </c>
      <c r="S61" s="46">
        <f t="shared" si="1"/>
        <v>-7.4938648714642508E-4</v>
      </c>
      <c r="T61" s="46">
        <f t="shared" si="1"/>
        <v>9.8060630484009745E-3</v>
      </c>
      <c r="U61" s="46">
        <f t="shared" si="1"/>
        <v>-1.6751573889490889E-2</v>
      </c>
      <c r="V61" s="46">
        <f t="shared" si="1"/>
        <v>3.3645309666026193E-3</v>
      </c>
      <c r="W61" s="46">
        <f t="shared" si="1"/>
        <v>-5.0612138990125816E-3</v>
      </c>
      <c r="X61" s="46">
        <f t="shared" si="1"/>
        <v>0</v>
      </c>
      <c r="Y61" s="46">
        <f t="shared" si="1"/>
        <v>-1.9139798242074207E-3</v>
      </c>
      <c r="Z61" s="46">
        <f t="shared" si="1"/>
        <v>0</v>
      </c>
      <c r="AA61" s="46">
        <f t="shared" si="1"/>
        <v>2.0649269593765174E-3</v>
      </c>
      <c r="AB61" s="46">
        <f t="shared" si="1"/>
        <v>0</v>
      </c>
      <c r="AC61" s="46">
        <f t="shared" si="1"/>
        <v>-2.6147284956163086E-3</v>
      </c>
      <c r="AD61" s="46">
        <f t="shared" si="1"/>
        <v>0</v>
      </c>
      <c r="AE61" s="46">
        <f t="shared" si="1"/>
        <v>0</v>
      </c>
      <c r="AF61" s="46">
        <f t="shared" si="1"/>
        <v>0</v>
      </c>
      <c r="AG61" s="46">
        <f t="shared" si="1"/>
        <v>0</v>
      </c>
      <c r="AH61" s="46">
        <f t="shared" si="1"/>
        <v>0</v>
      </c>
      <c r="AI61" s="46">
        <f t="shared" si="1"/>
        <v>0</v>
      </c>
      <c r="AJ61" s="46">
        <f t="shared" si="1"/>
        <v>0</v>
      </c>
      <c r="AK61" s="46">
        <f t="shared" si="1"/>
        <v>0</v>
      </c>
      <c r="AL61" s="46">
        <f t="shared" si="1"/>
        <v>0</v>
      </c>
      <c r="AM61" s="46">
        <f t="shared" si="1"/>
        <v>0</v>
      </c>
      <c r="AN61" s="46">
        <f t="shared" ref="D61:AP68" si="3">AN40-AN13</f>
        <v>0</v>
      </c>
      <c r="AO61" s="46">
        <f t="shared" si="3"/>
        <v>0</v>
      </c>
      <c r="AP61" s="46">
        <f t="shared" si="3"/>
        <v>0</v>
      </c>
    </row>
    <row r="62" spans="2:42" x14ac:dyDescent="0.2">
      <c r="C62" s="46">
        <f t="shared" si="2"/>
        <v>-1.3760299408542426E-3</v>
      </c>
      <c r="D62" s="46">
        <f t="shared" si="3"/>
        <v>0</v>
      </c>
      <c r="E62" s="46">
        <f t="shared" si="3"/>
        <v>7.0134001891058416E-3</v>
      </c>
      <c r="F62" s="46">
        <f t="shared" si="3"/>
        <v>1.4365152027216223E-2</v>
      </c>
      <c r="G62" s="46">
        <f t="shared" si="3"/>
        <v>-7.0045101219561728E-5</v>
      </c>
      <c r="H62" s="46">
        <f t="shared" si="3"/>
        <v>8.40336134453782E-4</v>
      </c>
      <c r="I62" s="46">
        <f t="shared" si="3"/>
        <v>-4.4002463722418519E-3</v>
      </c>
      <c r="J62" s="46">
        <f t="shared" si="3"/>
        <v>8.4452525900850089E-3</v>
      </c>
      <c r="K62" s="46">
        <f t="shared" si="3"/>
        <v>-3.287245291488201E-5</v>
      </c>
      <c r="L62" s="46">
        <f t="shared" si="3"/>
        <v>-3.8461538461538464E-2</v>
      </c>
      <c r="M62" s="46">
        <f t="shared" si="3"/>
        <v>2.0733498668294992E-3</v>
      </c>
      <c r="N62" s="46">
        <f t="shared" si="3"/>
        <v>-9.8976122832273063E-3</v>
      </c>
      <c r="O62" s="46">
        <f t="shared" si="3"/>
        <v>-7.4296677846168342E-4</v>
      </c>
      <c r="P62" s="46">
        <f t="shared" si="3"/>
        <v>0</v>
      </c>
      <c r="Q62" s="46">
        <f t="shared" si="3"/>
        <v>3.1050746521076129E-3</v>
      </c>
      <c r="R62" s="46">
        <f t="shared" si="3"/>
        <v>0</v>
      </c>
      <c r="S62" s="46">
        <f t="shared" si="3"/>
        <v>-2.1106153897694768E-3</v>
      </c>
      <c r="T62" s="46">
        <f t="shared" si="3"/>
        <v>9.806063048417496E-3</v>
      </c>
      <c r="U62" s="46">
        <f t="shared" si="3"/>
        <v>-7.2252337721942922E-2</v>
      </c>
      <c r="V62" s="46">
        <f t="shared" si="3"/>
        <v>1.3268848162044768E-3</v>
      </c>
      <c r="W62" s="46">
        <f t="shared" si="3"/>
        <v>-2.0821723168829784E-3</v>
      </c>
      <c r="X62" s="46">
        <f t="shared" si="3"/>
        <v>0</v>
      </c>
      <c r="Y62" s="46">
        <f t="shared" si="3"/>
        <v>-1.8056985602289143E-2</v>
      </c>
      <c r="Z62" s="46">
        <f t="shared" si="3"/>
        <v>1.38372301539888E-2</v>
      </c>
      <c r="AA62" s="46">
        <f t="shared" si="3"/>
        <v>-3.9417482917196694E-4</v>
      </c>
      <c r="AB62" s="46">
        <f t="shared" si="3"/>
        <v>0</v>
      </c>
      <c r="AC62" s="46">
        <f t="shared" si="3"/>
        <v>-5.0957607410237471E-5</v>
      </c>
      <c r="AD62" s="46">
        <f t="shared" si="3"/>
        <v>0</v>
      </c>
      <c r="AE62" s="46">
        <f t="shared" si="3"/>
        <v>0</v>
      </c>
      <c r="AF62" s="46">
        <f t="shared" si="3"/>
        <v>0</v>
      </c>
      <c r="AG62" s="46">
        <f t="shared" si="3"/>
        <v>0</v>
      </c>
      <c r="AH62" s="46">
        <f t="shared" si="3"/>
        <v>0</v>
      </c>
      <c r="AI62" s="46">
        <f t="shared" si="3"/>
        <v>0</v>
      </c>
      <c r="AJ62" s="46">
        <f t="shared" si="3"/>
        <v>0</v>
      </c>
      <c r="AK62" s="46">
        <f t="shared" si="3"/>
        <v>0</v>
      </c>
      <c r="AL62" s="46">
        <f t="shared" si="3"/>
        <v>0</v>
      </c>
      <c r="AM62" s="46">
        <f t="shared" si="3"/>
        <v>0</v>
      </c>
      <c r="AN62" s="46">
        <f t="shared" si="3"/>
        <v>0</v>
      </c>
      <c r="AO62" s="46">
        <f t="shared" si="3"/>
        <v>0</v>
      </c>
      <c r="AP62" s="46">
        <f t="shared" si="3"/>
        <v>0</v>
      </c>
    </row>
    <row r="63" spans="2:42" x14ac:dyDescent="0.2">
      <c r="C63" s="46">
        <f t="shared" si="2"/>
        <v>1.2039407812170042E-2</v>
      </c>
      <c r="D63" s="46">
        <f t="shared" si="3"/>
        <v>0</v>
      </c>
      <c r="E63" s="46">
        <f t="shared" si="3"/>
        <v>1.6860594133545723E-2</v>
      </c>
      <c r="F63" s="46">
        <f t="shared" si="3"/>
        <v>4.8082496560175733E-3</v>
      </c>
      <c r="G63" s="46">
        <f t="shared" si="3"/>
        <v>8.8422806385798219E-3</v>
      </c>
      <c r="H63" s="46">
        <f t="shared" si="3"/>
        <v>3.361344537815128E-3</v>
      </c>
      <c r="I63" s="46">
        <f t="shared" si="3"/>
        <v>-5.2725601592158167E-3</v>
      </c>
      <c r="J63" s="46">
        <f t="shared" si="3"/>
        <v>3.1795730378777962E-3</v>
      </c>
      <c r="K63" s="46">
        <f t="shared" si="3"/>
        <v>8.2481161026738692E-4</v>
      </c>
      <c r="L63" s="46">
        <f t="shared" si="3"/>
        <v>0</v>
      </c>
      <c r="M63" s="46">
        <f t="shared" si="3"/>
        <v>2.3899461902797962E-2</v>
      </c>
      <c r="N63" s="46">
        <f t="shared" si="3"/>
        <v>-1.9154056908940065E-2</v>
      </c>
      <c r="O63" s="46">
        <f t="shared" si="3"/>
        <v>7.5546855512237943E-3</v>
      </c>
      <c r="P63" s="46">
        <f t="shared" si="3"/>
        <v>0</v>
      </c>
      <c r="Q63" s="46">
        <f t="shared" si="3"/>
        <v>1.388718569376135E-2</v>
      </c>
      <c r="R63" s="46">
        <f t="shared" si="3"/>
        <v>1.2491348017543813E-2</v>
      </c>
      <c r="S63" s="46">
        <f t="shared" si="3"/>
        <v>-2.0286302982385762E-3</v>
      </c>
      <c r="T63" s="46">
        <f t="shared" si="3"/>
        <v>-2.2863806412893622E-2</v>
      </c>
      <c r="U63" s="46">
        <f t="shared" si="3"/>
        <v>1.62646511992319E-2</v>
      </c>
      <c r="V63" s="46">
        <f t="shared" si="3"/>
        <v>-5.5399655095893674E-2</v>
      </c>
      <c r="W63" s="46">
        <f t="shared" si="3"/>
        <v>5.3338275923919543E-3</v>
      </c>
      <c r="X63" s="46">
        <f t="shared" si="3"/>
        <v>0</v>
      </c>
      <c r="Y63" s="46">
        <f t="shared" si="3"/>
        <v>3.6735253839050297E-3</v>
      </c>
      <c r="Z63" s="46">
        <f t="shared" si="3"/>
        <v>2.1506915284847546E-2</v>
      </c>
      <c r="AA63" s="46">
        <f t="shared" si="3"/>
        <v>1.6895810664588895E-2</v>
      </c>
      <c r="AB63" s="46">
        <f t="shared" si="3"/>
        <v>0</v>
      </c>
      <c r="AC63" s="46">
        <f t="shared" si="3"/>
        <v>3.0713309104678177E-2</v>
      </c>
      <c r="AD63" s="46">
        <f t="shared" si="3"/>
        <v>0</v>
      </c>
      <c r="AE63" s="46">
        <f t="shared" si="3"/>
        <v>0</v>
      </c>
      <c r="AF63" s="46">
        <f t="shared" si="3"/>
        <v>0</v>
      </c>
      <c r="AG63" s="46">
        <f t="shared" si="3"/>
        <v>0</v>
      </c>
      <c r="AH63" s="46">
        <f t="shared" si="3"/>
        <v>-7.2185803017546402E-2</v>
      </c>
      <c r="AI63" s="46">
        <f t="shared" si="3"/>
        <v>0</v>
      </c>
      <c r="AJ63" s="46">
        <f t="shared" si="3"/>
        <v>0</v>
      </c>
      <c r="AK63" s="46">
        <f t="shared" si="3"/>
        <v>0</v>
      </c>
      <c r="AL63" s="46">
        <f t="shared" si="3"/>
        <v>0</v>
      </c>
      <c r="AM63" s="46">
        <f t="shared" si="3"/>
        <v>0</v>
      </c>
      <c r="AN63" s="46">
        <f t="shared" si="3"/>
        <v>0</v>
      </c>
      <c r="AO63" s="46">
        <f t="shared" si="3"/>
        <v>0</v>
      </c>
      <c r="AP63" s="46">
        <f t="shared" si="3"/>
        <v>0</v>
      </c>
    </row>
    <row r="64" spans="2:42" x14ac:dyDescent="0.2">
      <c r="C64" s="46">
        <f t="shared" si="2"/>
        <v>-1.4322785991819569E-7</v>
      </c>
      <c r="D64" s="46">
        <f t="shared" si="3"/>
        <v>0</v>
      </c>
      <c r="E64" s="46">
        <f t="shared" si="3"/>
        <v>-2.0097316981927101E-3</v>
      </c>
      <c r="F64" s="46">
        <f t="shared" si="3"/>
        <v>-2.998146611934034E-5</v>
      </c>
      <c r="G64" s="46">
        <f t="shared" si="3"/>
        <v>0</v>
      </c>
      <c r="H64" s="46">
        <f t="shared" si="3"/>
        <v>0</v>
      </c>
      <c r="I64" s="46">
        <f t="shared" si="3"/>
        <v>-3.6032486292503236E-3</v>
      </c>
      <c r="J64" s="46">
        <f t="shared" si="3"/>
        <v>0</v>
      </c>
      <c r="K64" s="46">
        <f t="shared" si="3"/>
        <v>-1.5826036136755589E-7</v>
      </c>
      <c r="L64" s="46">
        <f t="shared" si="3"/>
        <v>0</v>
      </c>
      <c r="M64" s="46">
        <f t="shared" si="3"/>
        <v>-3.4575044464541524E-3</v>
      </c>
      <c r="N64" s="46">
        <f t="shared" si="3"/>
        <v>-1.266474261800056E-2</v>
      </c>
      <c r="O64" s="46">
        <f t="shared" si="3"/>
        <v>0</v>
      </c>
      <c r="P64" s="46">
        <f t="shared" si="3"/>
        <v>0</v>
      </c>
      <c r="Q64" s="46">
        <f t="shared" si="3"/>
        <v>0</v>
      </c>
      <c r="R64" s="46">
        <f t="shared" si="3"/>
        <v>0</v>
      </c>
      <c r="S64" s="46">
        <f t="shared" si="3"/>
        <v>0</v>
      </c>
      <c r="T64" s="46">
        <f t="shared" si="3"/>
        <v>0</v>
      </c>
      <c r="U64" s="46">
        <f t="shared" si="3"/>
        <v>0</v>
      </c>
      <c r="V64" s="46">
        <f t="shared" si="3"/>
        <v>0</v>
      </c>
      <c r="W64" s="46">
        <f t="shared" si="3"/>
        <v>0</v>
      </c>
      <c r="X64" s="46">
        <f t="shared" si="3"/>
        <v>0</v>
      </c>
      <c r="Y64" s="46">
        <f t="shared" si="3"/>
        <v>0</v>
      </c>
      <c r="Z64" s="46">
        <f t="shared" si="3"/>
        <v>0</v>
      </c>
      <c r="AA64" s="46">
        <f t="shared" si="3"/>
        <v>0</v>
      </c>
      <c r="AB64" s="46">
        <f t="shared" si="3"/>
        <v>0</v>
      </c>
      <c r="AC64" s="46">
        <f t="shared" si="3"/>
        <v>0</v>
      </c>
      <c r="AD64" s="46">
        <f t="shared" si="3"/>
        <v>0</v>
      </c>
      <c r="AE64" s="46">
        <f t="shared" si="3"/>
        <v>0</v>
      </c>
      <c r="AF64" s="46">
        <f t="shared" si="3"/>
        <v>0</v>
      </c>
      <c r="AG64" s="46">
        <f t="shared" si="3"/>
        <v>0</v>
      </c>
      <c r="AH64" s="46">
        <f t="shared" si="3"/>
        <v>0</v>
      </c>
      <c r="AI64" s="46">
        <f t="shared" si="3"/>
        <v>0</v>
      </c>
      <c r="AJ64" s="46">
        <f t="shared" si="3"/>
        <v>0</v>
      </c>
      <c r="AK64" s="46">
        <f t="shared" si="3"/>
        <v>0</v>
      </c>
      <c r="AL64" s="46">
        <f t="shared" si="3"/>
        <v>0</v>
      </c>
      <c r="AM64" s="46">
        <f t="shared" si="3"/>
        <v>0</v>
      </c>
      <c r="AN64" s="46">
        <f t="shared" si="3"/>
        <v>0</v>
      </c>
      <c r="AO64" s="46">
        <f t="shared" si="3"/>
        <v>0</v>
      </c>
      <c r="AP64" s="46">
        <f t="shared" si="3"/>
        <v>0</v>
      </c>
    </row>
    <row r="65" spans="3:42" x14ac:dyDescent="0.2">
      <c r="C65" s="46">
        <f t="shared" si="2"/>
        <v>6.7667601205000372E-3</v>
      </c>
      <c r="D65" s="46">
        <f t="shared" si="3"/>
        <v>-3.125E-2</v>
      </c>
      <c r="E65" s="46">
        <f t="shared" si="3"/>
        <v>3.9270396251075271E-2</v>
      </c>
      <c r="F65" s="46">
        <f t="shared" si="3"/>
        <v>3.4758976400573294E-2</v>
      </c>
      <c r="G65" s="46">
        <f t="shared" si="3"/>
        <v>7.4437630639656721E-3</v>
      </c>
      <c r="H65" s="46">
        <f t="shared" si="3"/>
        <v>-2.1848739495798297E-2</v>
      </c>
      <c r="I65" s="46">
        <f t="shared" si="3"/>
        <v>5.9744340383545258E-2</v>
      </c>
      <c r="J65" s="46">
        <f t="shared" si="3"/>
        <v>0.1327764041957169</v>
      </c>
      <c r="K65" s="46">
        <f t="shared" si="3"/>
        <v>6.4012503299783197E-4</v>
      </c>
      <c r="L65" s="46">
        <f t="shared" si="3"/>
        <v>0</v>
      </c>
      <c r="M65" s="46">
        <f t="shared" si="3"/>
        <v>3.703279375732503E-2</v>
      </c>
      <c r="N65" s="46">
        <f t="shared" si="3"/>
        <v>-1.063364267611111E-3</v>
      </c>
      <c r="O65" s="46">
        <f t="shared" si="3"/>
        <v>-1.0042521224665479E-3</v>
      </c>
      <c r="P65" s="46">
        <f t="shared" si="3"/>
        <v>0</v>
      </c>
      <c r="Q65" s="46">
        <f t="shared" si="3"/>
        <v>0.41132521116013454</v>
      </c>
      <c r="R65" s="46">
        <f t="shared" si="3"/>
        <v>-1.7921235199160626E-2</v>
      </c>
      <c r="S65" s="46">
        <f t="shared" si="3"/>
        <v>-2.9989802989357217E-3</v>
      </c>
      <c r="T65" s="46">
        <f t="shared" si="3"/>
        <v>6.4813236077169156E-3</v>
      </c>
      <c r="U65" s="46">
        <f t="shared" si="3"/>
        <v>1.5658219956321023E-2</v>
      </c>
      <c r="V65" s="46">
        <f t="shared" si="3"/>
        <v>5.4176812716276668E-2</v>
      </c>
      <c r="W65" s="46">
        <f t="shared" si="3"/>
        <v>-3.7817494664484086E-4</v>
      </c>
      <c r="X65" s="46">
        <f t="shared" si="3"/>
        <v>6.2768594791581256E-2</v>
      </c>
      <c r="Y65" s="46">
        <f t="shared" si="3"/>
        <v>-6.7386848297987134E-2</v>
      </c>
      <c r="Z65" s="46">
        <f t="shared" si="3"/>
        <v>-7.1810311308760921E-3</v>
      </c>
      <c r="AA65" s="46">
        <f t="shared" si="3"/>
        <v>-4.7899598807505966E-2</v>
      </c>
      <c r="AB65" s="46">
        <f t="shared" si="3"/>
        <v>0</v>
      </c>
      <c r="AC65" s="46">
        <f t="shared" si="3"/>
        <v>-5.8720779238320892E-2</v>
      </c>
      <c r="AD65" s="46">
        <f t="shared" si="3"/>
        <v>0</v>
      </c>
      <c r="AE65" s="46">
        <f t="shared" si="3"/>
        <v>0</v>
      </c>
      <c r="AF65" s="46">
        <f t="shared" si="3"/>
        <v>-0.50000000059414507</v>
      </c>
      <c r="AG65" s="46">
        <f t="shared" si="3"/>
        <v>0</v>
      </c>
      <c r="AH65" s="46">
        <f t="shared" si="3"/>
        <v>-0.37312588108519495</v>
      </c>
      <c r="AI65" s="46">
        <f t="shared" si="3"/>
        <v>0</v>
      </c>
      <c r="AJ65" s="46">
        <f t="shared" si="3"/>
        <v>0</v>
      </c>
      <c r="AK65" s="46">
        <f t="shared" si="3"/>
        <v>0</v>
      </c>
      <c r="AL65" s="46">
        <f t="shared" si="3"/>
        <v>0</v>
      </c>
      <c r="AM65" s="46">
        <f t="shared" si="3"/>
        <v>0</v>
      </c>
      <c r="AN65" s="46">
        <f t="shared" si="3"/>
        <v>0</v>
      </c>
      <c r="AO65" s="46">
        <f t="shared" si="3"/>
        <v>0</v>
      </c>
      <c r="AP65" s="46">
        <f t="shared" si="3"/>
        <v>0</v>
      </c>
    </row>
    <row r="66" spans="3:42" x14ac:dyDescent="0.2">
      <c r="C66" s="46">
        <f t="shared" si="2"/>
        <v>0</v>
      </c>
      <c r="D66" s="46">
        <f t="shared" si="3"/>
        <v>0</v>
      </c>
      <c r="E66" s="46">
        <f t="shared" si="3"/>
        <v>0</v>
      </c>
      <c r="F66" s="46">
        <f t="shared" si="3"/>
        <v>-0.12618062395292642</v>
      </c>
      <c r="G66" s="46">
        <f t="shared" si="3"/>
        <v>0</v>
      </c>
      <c r="H66" s="46">
        <f t="shared" si="3"/>
        <v>0</v>
      </c>
      <c r="I66" s="46">
        <f t="shared" si="3"/>
        <v>0</v>
      </c>
      <c r="J66" s="46">
        <f t="shared" si="3"/>
        <v>0</v>
      </c>
      <c r="K66" s="46">
        <f t="shared" si="3"/>
        <v>0</v>
      </c>
      <c r="L66" s="46">
        <f t="shared" si="3"/>
        <v>0</v>
      </c>
      <c r="M66" s="46">
        <f t="shared" si="3"/>
        <v>0</v>
      </c>
      <c r="N66" s="46">
        <f t="shared" si="3"/>
        <v>0</v>
      </c>
      <c r="O66" s="46">
        <f t="shared" si="3"/>
        <v>0</v>
      </c>
      <c r="P66" s="46">
        <f t="shared" si="3"/>
        <v>0</v>
      </c>
      <c r="Q66" s="46">
        <f t="shared" si="3"/>
        <v>0</v>
      </c>
      <c r="R66" s="46">
        <f t="shared" si="3"/>
        <v>0</v>
      </c>
      <c r="S66" s="46">
        <f t="shared" si="3"/>
        <v>0</v>
      </c>
      <c r="T66" s="46">
        <f t="shared" si="3"/>
        <v>0</v>
      </c>
      <c r="U66" s="46">
        <f t="shared" si="3"/>
        <v>0</v>
      </c>
      <c r="V66" s="46">
        <f t="shared" si="3"/>
        <v>0</v>
      </c>
      <c r="W66" s="46">
        <f t="shared" si="3"/>
        <v>0</v>
      </c>
      <c r="X66" s="46">
        <f t="shared" si="3"/>
        <v>0</v>
      </c>
      <c r="Y66" s="46">
        <f t="shared" si="3"/>
        <v>0</v>
      </c>
      <c r="Z66" s="46">
        <f t="shared" si="3"/>
        <v>0</v>
      </c>
      <c r="AA66" s="46">
        <f t="shared" si="3"/>
        <v>0</v>
      </c>
      <c r="AB66" s="46">
        <f t="shared" si="3"/>
        <v>0</v>
      </c>
      <c r="AC66" s="46">
        <f t="shared" si="3"/>
        <v>0</v>
      </c>
      <c r="AD66" s="46">
        <f t="shared" si="3"/>
        <v>0</v>
      </c>
      <c r="AE66" s="46">
        <f t="shared" si="3"/>
        <v>0</v>
      </c>
      <c r="AF66" s="46">
        <f t="shared" si="3"/>
        <v>0</v>
      </c>
      <c r="AG66" s="46">
        <f t="shared" si="3"/>
        <v>0</v>
      </c>
      <c r="AH66" s="46">
        <f t="shared" si="3"/>
        <v>0</v>
      </c>
      <c r="AI66" s="46">
        <f t="shared" si="3"/>
        <v>0</v>
      </c>
      <c r="AJ66" s="46">
        <f t="shared" si="3"/>
        <v>0</v>
      </c>
      <c r="AK66" s="46">
        <f t="shared" si="3"/>
        <v>0</v>
      </c>
      <c r="AL66" s="46">
        <f t="shared" si="3"/>
        <v>0</v>
      </c>
      <c r="AM66" s="46">
        <f t="shared" si="3"/>
        <v>0</v>
      </c>
      <c r="AN66" s="46">
        <f t="shared" si="3"/>
        <v>0</v>
      </c>
      <c r="AO66" s="46">
        <f t="shared" si="3"/>
        <v>0</v>
      </c>
      <c r="AP66" s="46">
        <f t="shared" si="3"/>
        <v>0</v>
      </c>
    </row>
    <row r="67" spans="3:42" x14ac:dyDescent="0.2">
      <c r="C67" s="46">
        <f t="shared" si="2"/>
        <v>9.5394682431430219E-3</v>
      </c>
      <c r="D67" s="46">
        <f t="shared" si="3"/>
        <v>3.125E-2</v>
      </c>
      <c r="E67" s="46">
        <f t="shared" si="3"/>
        <v>1.5214646910841782E-2</v>
      </c>
      <c r="F67" s="46">
        <f t="shared" si="3"/>
        <v>2.2339412746215821E-2</v>
      </c>
      <c r="G67" s="46">
        <f t="shared" si="3"/>
        <v>6.4290569670356901E-3</v>
      </c>
      <c r="H67" s="46">
        <f t="shared" si="3"/>
        <v>0</v>
      </c>
      <c r="I67" s="46">
        <f t="shared" si="3"/>
        <v>3.6486003393810529E-3</v>
      </c>
      <c r="J67" s="46">
        <f t="shared" si="3"/>
        <v>2.3992650934023338E-4</v>
      </c>
      <c r="K67" s="46">
        <f t="shared" si="3"/>
        <v>1.3269815302258334E-3</v>
      </c>
      <c r="L67" s="46">
        <f t="shared" si="3"/>
        <v>0</v>
      </c>
      <c r="M67" s="46">
        <f t="shared" si="3"/>
        <v>1.7390543456602812E-2</v>
      </c>
      <c r="N67" s="46">
        <f t="shared" si="3"/>
        <v>0</v>
      </c>
      <c r="O67" s="46">
        <f t="shared" si="3"/>
        <v>1.219008183814288E-2</v>
      </c>
      <c r="P67" s="46">
        <f t="shared" si="3"/>
        <v>0</v>
      </c>
      <c r="Q67" s="46">
        <f t="shared" si="3"/>
        <v>8.3266155166181154E-3</v>
      </c>
      <c r="R67" s="46">
        <f t="shared" si="3"/>
        <v>0</v>
      </c>
      <c r="S67" s="46">
        <f t="shared" si="3"/>
        <v>7.0291471005865594E-3</v>
      </c>
      <c r="T67" s="46">
        <f t="shared" si="3"/>
        <v>-5.2496445014693777E-2</v>
      </c>
      <c r="U67" s="46">
        <f t="shared" si="3"/>
        <v>8.2446565894269824E-3</v>
      </c>
      <c r="V67" s="46">
        <f t="shared" si="3"/>
        <v>0</v>
      </c>
      <c r="W67" s="46">
        <f t="shared" si="3"/>
        <v>3.2795208492378269E-3</v>
      </c>
      <c r="X67" s="46">
        <f t="shared" si="3"/>
        <v>-6.2768594791581298E-2</v>
      </c>
      <c r="Y67" s="46">
        <f t="shared" si="3"/>
        <v>6.6113893810909267E-3</v>
      </c>
      <c r="Z67" s="46">
        <f t="shared" si="3"/>
        <v>-3.1235328901700467E-2</v>
      </c>
      <c r="AA67" s="46">
        <f t="shared" si="3"/>
        <v>1.1067349477766235E-2</v>
      </c>
      <c r="AB67" s="46">
        <f t="shared" si="3"/>
        <v>0</v>
      </c>
      <c r="AC67" s="46">
        <f t="shared" si="3"/>
        <v>8.8593125792228358E-3</v>
      </c>
      <c r="AD67" s="46">
        <f t="shared" si="3"/>
        <v>0</v>
      </c>
      <c r="AE67" s="46">
        <f t="shared" si="3"/>
        <v>0</v>
      </c>
      <c r="AF67" s="46">
        <f>AF46-AF19</f>
        <v>0.50000000059414507</v>
      </c>
      <c r="AG67" s="46">
        <f t="shared" si="3"/>
        <v>0</v>
      </c>
      <c r="AH67" s="46">
        <f>AH46-AH19</f>
        <v>0.44531168410274136</v>
      </c>
      <c r="AI67" s="46">
        <f t="shared" si="3"/>
        <v>0</v>
      </c>
      <c r="AJ67" s="46">
        <f t="shared" si="3"/>
        <v>0</v>
      </c>
      <c r="AK67" s="46">
        <f t="shared" si="3"/>
        <v>0</v>
      </c>
      <c r="AL67" s="46">
        <f t="shared" si="3"/>
        <v>0</v>
      </c>
      <c r="AM67" s="46">
        <f t="shared" si="3"/>
        <v>0</v>
      </c>
      <c r="AN67" s="46">
        <f t="shared" si="3"/>
        <v>0</v>
      </c>
      <c r="AO67" s="46">
        <f t="shared" si="3"/>
        <v>0</v>
      </c>
      <c r="AP67" s="46">
        <f t="shared" si="3"/>
        <v>0</v>
      </c>
    </row>
    <row r="68" spans="3:42" x14ac:dyDescent="0.2">
      <c r="C68" s="46">
        <f t="shared" si="2"/>
        <v>0</v>
      </c>
      <c r="D68" s="46">
        <f t="shared" si="3"/>
        <v>0</v>
      </c>
      <c r="E68" s="46">
        <f t="shared" si="3"/>
        <v>0</v>
      </c>
      <c r="F68" s="46">
        <f t="shared" si="3"/>
        <v>0</v>
      </c>
      <c r="G68" s="46">
        <f t="shared" si="3"/>
        <v>0</v>
      </c>
      <c r="H68" s="46">
        <f t="shared" si="3"/>
        <v>0</v>
      </c>
      <c r="I68" s="46">
        <f t="shared" si="3"/>
        <v>0</v>
      </c>
      <c r="J68" s="46">
        <f t="shared" si="3"/>
        <v>0</v>
      </c>
      <c r="K68" s="46">
        <f t="shared" si="3"/>
        <v>0</v>
      </c>
      <c r="L68" s="46">
        <f t="shared" si="3"/>
        <v>0</v>
      </c>
      <c r="M68" s="46">
        <f t="shared" si="3"/>
        <v>0</v>
      </c>
      <c r="N68" s="46">
        <f t="shared" si="3"/>
        <v>0</v>
      </c>
      <c r="O68" s="46">
        <f t="shared" si="3"/>
        <v>0</v>
      </c>
      <c r="P68" s="46">
        <f t="shared" si="3"/>
        <v>0</v>
      </c>
      <c r="Q68" s="46">
        <f t="shared" si="3"/>
        <v>0</v>
      </c>
      <c r="R68" s="46">
        <f t="shared" si="3"/>
        <v>0</v>
      </c>
      <c r="S68" s="46">
        <f t="shared" si="3"/>
        <v>0</v>
      </c>
      <c r="T68" s="46">
        <f t="shared" si="3"/>
        <v>0</v>
      </c>
      <c r="U68" s="46">
        <f t="shared" si="3"/>
        <v>0</v>
      </c>
      <c r="V68" s="46">
        <f t="shared" ref="D68:AP74" si="4">V47-V20</f>
        <v>0</v>
      </c>
      <c r="W68" s="46">
        <f t="shared" si="4"/>
        <v>0</v>
      </c>
      <c r="X68" s="46">
        <f t="shared" si="4"/>
        <v>0</v>
      </c>
      <c r="Y68" s="46">
        <f t="shared" si="4"/>
        <v>0</v>
      </c>
      <c r="Z68" s="46">
        <f t="shared" si="4"/>
        <v>0</v>
      </c>
      <c r="AA68" s="46">
        <f t="shared" si="4"/>
        <v>0</v>
      </c>
      <c r="AB68" s="46">
        <f t="shared" si="4"/>
        <v>0</v>
      </c>
      <c r="AC68" s="46">
        <f t="shared" si="4"/>
        <v>0</v>
      </c>
      <c r="AD68" s="46">
        <f t="shared" si="4"/>
        <v>0</v>
      </c>
      <c r="AE68" s="46">
        <f t="shared" si="4"/>
        <v>0</v>
      </c>
      <c r="AF68" s="46">
        <f t="shared" si="4"/>
        <v>0</v>
      </c>
      <c r="AG68" s="46">
        <f t="shared" si="4"/>
        <v>0</v>
      </c>
      <c r="AH68" s="46">
        <f t="shared" si="4"/>
        <v>0</v>
      </c>
      <c r="AI68" s="46">
        <f t="shared" si="4"/>
        <v>0</v>
      </c>
      <c r="AJ68" s="46">
        <f t="shared" si="4"/>
        <v>0</v>
      </c>
      <c r="AK68" s="46">
        <f t="shared" si="4"/>
        <v>0</v>
      </c>
      <c r="AL68" s="46">
        <f t="shared" si="4"/>
        <v>0</v>
      </c>
      <c r="AM68" s="46">
        <f t="shared" si="4"/>
        <v>0</v>
      </c>
      <c r="AN68" s="46">
        <f t="shared" si="4"/>
        <v>0</v>
      </c>
      <c r="AO68" s="46">
        <f t="shared" si="4"/>
        <v>0</v>
      </c>
      <c r="AP68" s="46">
        <f t="shared" si="4"/>
        <v>0</v>
      </c>
    </row>
    <row r="69" spans="3:42" x14ac:dyDescent="0.2">
      <c r="C69" s="46">
        <f t="shared" si="2"/>
        <v>0</v>
      </c>
      <c r="D69" s="46">
        <f t="shared" si="4"/>
        <v>0</v>
      </c>
      <c r="E69" s="46">
        <f t="shared" si="4"/>
        <v>0</v>
      </c>
      <c r="F69" s="46">
        <f t="shared" si="4"/>
        <v>0</v>
      </c>
      <c r="G69" s="46">
        <f t="shared" si="4"/>
        <v>0</v>
      </c>
      <c r="H69" s="46">
        <f t="shared" si="4"/>
        <v>1.680672268907564E-3</v>
      </c>
      <c r="I69" s="46">
        <f t="shared" si="4"/>
        <v>0</v>
      </c>
      <c r="J69" s="46">
        <f t="shared" si="4"/>
        <v>-8.1786789795059545E-2</v>
      </c>
      <c r="K69" s="46">
        <f t="shared" si="4"/>
        <v>0</v>
      </c>
      <c r="L69" s="46">
        <f t="shared" si="4"/>
        <v>0</v>
      </c>
      <c r="M69" s="46">
        <f t="shared" si="4"/>
        <v>0</v>
      </c>
      <c r="N69" s="46">
        <f t="shared" si="4"/>
        <v>0</v>
      </c>
      <c r="O69" s="46">
        <f t="shared" si="4"/>
        <v>0</v>
      </c>
      <c r="P69" s="46">
        <f t="shared" si="4"/>
        <v>0</v>
      </c>
      <c r="Q69" s="46">
        <f t="shared" si="4"/>
        <v>0</v>
      </c>
      <c r="R69" s="46">
        <f t="shared" si="4"/>
        <v>0</v>
      </c>
      <c r="S69" s="46">
        <f t="shared" si="4"/>
        <v>0</v>
      </c>
      <c r="T69" s="46">
        <f t="shared" si="4"/>
        <v>0</v>
      </c>
      <c r="U69" s="46">
        <f t="shared" si="4"/>
        <v>0</v>
      </c>
      <c r="V69" s="46">
        <f t="shared" si="4"/>
        <v>0</v>
      </c>
      <c r="W69" s="46">
        <f t="shared" si="4"/>
        <v>0</v>
      </c>
      <c r="X69" s="46">
        <f t="shared" si="4"/>
        <v>0</v>
      </c>
      <c r="Y69" s="46">
        <f t="shared" si="4"/>
        <v>0</v>
      </c>
      <c r="Z69" s="46">
        <f t="shared" si="4"/>
        <v>0</v>
      </c>
      <c r="AA69" s="46">
        <f t="shared" si="4"/>
        <v>0</v>
      </c>
      <c r="AB69" s="46">
        <f t="shared" si="4"/>
        <v>0</v>
      </c>
      <c r="AC69" s="46">
        <f t="shared" si="4"/>
        <v>0</v>
      </c>
      <c r="AD69" s="46">
        <f t="shared" si="4"/>
        <v>0</v>
      </c>
      <c r="AE69" s="46">
        <f t="shared" si="4"/>
        <v>0</v>
      </c>
      <c r="AF69" s="46">
        <f t="shared" si="4"/>
        <v>0</v>
      </c>
      <c r="AG69" s="46">
        <f t="shared" si="4"/>
        <v>0</v>
      </c>
      <c r="AH69" s="46">
        <f t="shared" si="4"/>
        <v>0</v>
      </c>
      <c r="AI69" s="46">
        <f t="shared" si="4"/>
        <v>0</v>
      </c>
      <c r="AJ69" s="46">
        <f t="shared" si="4"/>
        <v>0</v>
      </c>
      <c r="AK69" s="46">
        <f t="shared" si="4"/>
        <v>0</v>
      </c>
      <c r="AL69" s="46">
        <f t="shared" si="4"/>
        <v>0</v>
      </c>
      <c r="AM69" s="46">
        <f t="shared" si="4"/>
        <v>0</v>
      </c>
      <c r="AN69" s="46">
        <f t="shared" si="4"/>
        <v>0</v>
      </c>
      <c r="AO69" s="46">
        <f t="shared" si="4"/>
        <v>0</v>
      </c>
      <c r="AP69" s="46">
        <f t="shared" si="4"/>
        <v>0</v>
      </c>
    </row>
    <row r="70" spans="3:42" x14ac:dyDescent="0.2">
      <c r="C70" s="46">
        <f t="shared" si="2"/>
        <v>3.0661507341997463E-3</v>
      </c>
      <c r="D70" s="46">
        <f t="shared" si="4"/>
        <v>0</v>
      </c>
      <c r="E70" s="46">
        <f t="shared" si="4"/>
        <v>2.6032582974442782E-2</v>
      </c>
      <c r="F70" s="46">
        <f t="shared" si="4"/>
        <v>9.134116476708147E-4</v>
      </c>
      <c r="G70" s="46">
        <f t="shared" si="4"/>
        <v>1.5755939196180312E-3</v>
      </c>
      <c r="H70" s="46">
        <f t="shared" si="4"/>
        <v>8.40336134453782E-4</v>
      </c>
      <c r="I70" s="46">
        <f t="shared" si="4"/>
        <v>1.7513733735403832E-2</v>
      </c>
      <c r="J70" s="46">
        <f t="shared" si="4"/>
        <v>-1.818403585800037E-2</v>
      </c>
      <c r="K70" s="46">
        <f t="shared" si="4"/>
        <v>-1.4823759688117888E-4</v>
      </c>
      <c r="L70" s="46">
        <f t="shared" si="4"/>
        <v>0</v>
      </c>
      <c r="M70" s="46">
        <f t="shared" si="4"/>
        <v>1.3449452378175061E-2</v>
      </c>
      <c r="N70" s="46">
        <f t="shared" si="4"/>
        <v>0</v>
      </c>
      <c r="O70" s="46">
        <f t="shared" si="4"/>
        <v>-1.3738367989035404E-3</v>
      </c>
      <c r="P70" s="46">
        <f t="shared" si="4"/>
        <v>0</v>
      </c>
      <c r="Q70" s="46">
        <f t="shared" si="4"/>
        <v>1.6395326626407018E-3</v>
      </c>
      <c r="R70" s="46">
        <f t="shared" si="4"/>
        <v>0</v>
      </c>
      <c r="S70" s="46">
        <f t="shared" si="4"/>
        <v>-2.8404016825579401E-3</v>
      </c>
      <c r="T70" s="46">
        <f t="shared" si="4"/>
        <v>0</v>
      </c>
      <c r="U70" s="46">
        <f t="shared" si="4"/>
        <v>3.1235469491554813E-3</v>
      </c>
      <c r="V70" s="46">
        <f t="shared" si="4"/>
        <v>0</v>
      </c>
      <c r="W70" s="46">
        <f t="shared" si="4"/>
        <v>-5.9512192934318975E-4</v>
      </c>
      <c r="X70" s="46">
        <f t="shared" si="4"/>
        <v>0</v>
      </c>
      <c r="Y70" s="46">
        <f t="shared" si="4"/>
        <v>2.851202861408067E-3</v>
      </c>
      <c r="Z70" s="46">
        <f t="shared" si="4"/>
        <v>0</v>
      </c>
      <c r="AA70" s="46">
        <f t="shared" si="4"/>
        <v>1.4846336051261028E-3</v>
      </c>
      <c r="AB70" s="46">
        <f t="shared" si="4"/>
        <v>0</v>
      </c>
      <c r="AC70" s="46">
        <f t="shared" si="4"/>
        <v>1.8197717808155444E-3</v>
      </c>
      <c r="AD70" s="46">
        <f t="shared" si="4"/>
        <v>0</v>
      </c>
      <c r="AE70" s="46">
        <f t="shared" si="4"/>
        <v>0</v>
      </c>
      <c r="AF70" s="46">
        <f t="shared" si="4"/>
        <v>0</v>
      </c>
      <c r="AG70" s="46">
        <f t="shared" si="4"/>
        <v>0</v>
      </c>
      <c r="AH70" s="46">
        <f t="shared" si="4"/>
        <v>0</v>
      </c>
      <c r="AI70" s="46">
        <f t="shared" si="4"/>
        <v>0</v>
      </c>
      <c r="AJ70" s="46">
        <f t="shared" si="4"/>
        <v>0</v>
      </c>
      <c r="AK70" s="46">
        <f t="shared" si="4"/>
        <v>0</v>
      </c>
      <c r="AL70" s="46">
        <f t="shared" si="4"/>
        <v>0</v>
      </c>
      <c r="AM70" s="46">
        <f t="shared" si="4"/>
        <v>0</v>
      </c>
      <c r="AN70" s="46">
        <f t="shared" si="4"/>
        <v>0</v>
      </c>
      <c r="AO70" s="46">
        <f t="shared" si="4"/>
        <v>0</v>
      </c>
      <c r="AP70" s="46">
        <f t="shared" si="4"/>
        <v>0</v>
      </c>
    </row>
    <row r="71" spans="3:42" x14ac:dyDescent="0.2">
      <c r="C71" s="46">
        <f t="shared" si="2"/>
        <v>0</v>
      </c>
      <c r="D71" s="46">
        <f t="shared" si="4"/>
        <v>0</v>
      </c>
      <c r="E71" s="46">
        <f t="shared" si="4"/>
        <v>0</v>
      </c>
      <c r="F71" s="46">
        <f t="shared" si="4"/>
        <v>0</v>
      </c>
      <c r="G71" s="46">
        <f t="shared" si="4"/>
        <v>0</v>
      </c>
      <c r="H71" s="46">
        <f t="shared" si="4"/>
        <v>8.40336134453782E-4</v>
      </c>
      <c r="I71" s="46">
        <f t="shared" si="4"/>
        <v>0</v>
      </c>
      <c r="J71" s="46">
        <f t="shared" si="4"/>
        <v>-6.4446397057867838E-2</v>
      </c>
      <c r="K71" s="46">
        <f t="shared" si="4"/>
        <v>0</v>
      </c>
      <c r="L71" s="46">
        <f t="shared" si="4"/>
        <v>0</v>
      </c>
      <c r="M71" s="46">
        <f t="shared" si="4"/>
        <v>0</v>
      </c>
      <c r="N71" s="46">
        <f t="shared" si="4"/>
        <v>0</v>
      </c>
      <c r="O71" s="46">
        <f t="shared" si="4"/>
        <v>0</v>
      </c>
      <c r="P71" s="46">
        <f t="shared" si="4"/>
        <v>0</v>
      </c>
      <c r="Q71" s="46">
        <f t="shared" si="4"/>
        <v>0</v>
      </c>
      <c r="R71" s="46">
        <f t="shared" si="4"/>
        <v>0</v>
      </c>
      <c r="S71" s="46">
        <f t="shared" si="4"/>
        <v>0</v>
      </c>
      <c r="T71" s="46">
        <f t="shared" si="4"/>
        <v>0</v>
      </c>
      <c r="U71" s="46">
        <f t="shared" si="4"/>
        <v>0</v>
      </c>
      <c r="V71" s="46">
        <f t="shared" si="4"/>
        <v>0</v>
      </c>
      <c r="W71" s="46">
        <f t="shared" si="4"/>
        <v>0</v>
      </c>
      <c r="X71" s="46">
        <f t="shared" si="4"/>
        <v>0</v>
      </c>
      <c r="Y71" s="46">
        <f t="shared" si="4"/>
        <v>0</v>
      </c>
      <c r="Z71" s="46">
        <f t="shared" si="4"/>
        <v>0</v>
      </c>
      <c r="AA71" s="46">
        <f t="shared" si="4"/>
        <v>0</v>
      </c>
      <c r="AB71" s="46">
        <f t="shared" si="4"/>
        <v>0</v>
      </c>
      <c r="AC71" s="46">
        <f t="shared" si="4"/>
        <v>0</v>
      </c>
      <c r="AD71" s="46">
        <f t="shared" si="4"/>
        <v>0</v>
      </c>
      <c r="AE71" s="46">
        <f t="shared" si="4"/>
        <v>0</v>
      </c>
      <c r="AF71" s="46">
        <f t="shared" si="4"/>
        <v>0</v>
      </c>
      <c r="AG71" s="46">
        <f t="shared" si="4"/>
        <v>0</v>
      </c>
      <c r="AH71" s="46">
        <f t="shared" si="4"/>
        <v>0</v>
      </c>
      <c r="AI71" s="46">
        <f t="shared" si="4"/>
        <v>0</v>
      </c>
      <c r="AJ71" s="46">
        <f t="shared" si="4"/>
        <v>0</v>
      </c>
      <c r="AK71" s="46">
        <f t="shared" si="4"/>
        <v>0</v>
      </c>
      <c r="AL71" s="46">
        <f t="shared" si="4"/>
        <v>0</v>
      </c>
      <c r="AM71" s="46">
        <f t="shared" si="4"/>
        <v>0</v>
      </c>
      <c r="AN71" s="46">
        <f t="shared" si="4"/>
        <v>0</v>
      </c>
      <c r="AO71" s="46">
        <f t="shared" si="4"/>
        <v>0</v>
      </c>
      <c r="AP71" s="46">
        <f t="shared" si="4"/>
        <v>0</v>
      </c>
    </row>
    <row r="72" spans="3:42" x14ac:dyDescent="0.2">
      <c r="C72" s="46">
        <f t="shared" si="2"/>
        <v>0</v>
      </c>
      <c r="D72" s="46">
        <f t="shared" si="4"/>
        <v>0</v>
      </c>
      <c r="E72" s="46">
        <f t="shared" si="4"/>
        <v>-2.2006309171514995E-2</v>
      </c>
      <c r="F72" s="46">
        <f t="shared" si="4"/>
        <v>-1.0863575224434614E-2</v>
      </c>
      <c r="G72" s="46">
        <f t="shared" si="4"/>
        <v>0</v>
      </c>
      <c r="H72" s="46">
        <f t="shared" si="4"/>
        <v>0</v>
      </c>
      <c r="I72" s="46">
        <f t="shared" si="4"/>
        <v>-4.5412440908166631E-2</v>
      </c>
      <c r="J72" s="46">
        <f t="shared" si="4"/>
        <v>-5.9970769701818702E-3</v>
      </c>
      <c r="K72" s="46">
        <f t="shared" si="4"/>
        <v>0</v>
      </c>
      <c r="L72" s="46">
        <f t="shared" si="4"/>
        <v>0</v>
      </c>
      <c r="M72" s="46">
        <f t="shared" si="4"/>
        <v>0</v>
      </c>
      <c r="N72" s="46">
        <f t="shared" si="4"/>
        <v>0</v>
      </c>
      <c r="O72" s="46">
        <f t="shared" si="4"/>
        <v>0</v>
      </c>
      <c r="P72" s="46">
        <f t="shared" si="4"/>
        <v>0</v>
      </c>
      <c r="Q72" s="46">
        <f t="shared" si="4"/>
        <v>0</v>
      </c>
      <c r="R72" s="46">
        <f t="shared" si="4"/>
        <v>0</v>
      </c>
      <c r="S72" s="46">
        <f t="shared" si="4"/>
        <v>0</v>
      </c>
      <c r="T72" s="46">
        <f t="shared" si="4"/>
        <v>0</v>
      </c>
      <c r="U72" s="46">
        <f t="shared" si="4"/>
        <v>0</v>
      </c>
      <c r="V72" s="46">
        <f t="shared" si="4"/>
        <v>0</v>
      </c>
      <c r="W72" s="46">
        <f t="shared" si="4"/>
        <v>0</v>
      </c>
      <c r="X72" s="46">
        <f t="shared" si="4"/>
        <v>0</v>
      </c>
      <c r="Y72" s="46">
        <f t="shared" si="4"/>
        <v>0</v>
      </c>
      <c r="Z72" s="46">
        <f t="shared" si="4"/>
        <v>0</v>
      </c>
      <c r="AA72" s="46">
        <f t="shared" si="4"/>
        <v>0</v>
      </c>
      <c r="AB72" s="46">
        <f t="shared" si="4"/>
        <v>0</v>
      </c>
      <c r="AC72" s="46">
        <f t="shared" si="4"/>
        <v>0</v>
      </c>
      <c r="AD72" s="46">
        <f t="shared" si="4"/>
        <v>0</v>
      </c>
      <c r="AE72" s="46">
        <f t="shared" si="4"/>
        <v>0</v>
      </c>
      <c r="AF72" s="46">
        <f t="shared" si="4"/>
        <v>0</v>
      </c>
      <c r="AG72" s="46">
        <f t="shared" si="4"/>
        <v>0</v>
      </c>
      <c r="AH72" s="46">
        <f t="shared" si="4"/>
        <v>0</v>
      </c>
      <c r="AI72" s="46">
        <f t="shared" si="4"/>
        <v>0</v>
      </c>
      <c r="AJ72" s="46">
        <f t="shared" si="4"/>
        <v>0</v>
      </c>
      <c r="AK72" s="46">
        <f t="shared" si="4"/>
        <v>0</v>
      </c>
      <c r="AL72" s="46">
        <f t="shared" si="4"/>
        <v>0</v>
      </c>
      <c r="AM72" s="46">
        <f t="shared" si="4"/>
        <v>0</v>
      </c>
      <c r="AN72" s="46">
        <f t="shared" si="4"/>
        <v>0</v>
      </c>
      <c r="AO72" s="46">
        <f t="shared" si="4"/>
        <v>0</v>
      </c>
      <c r="AP72" s="46">
        <f t="shared" si="4"/>
        <v>0</v>
      </c>
    </row>
    <row r="73" spans="3:42" x14ac:dyDescent="0.2">
      <c r="C73" s="46">
        <f t="shared" si="2"/>
        <v>3.0569817748006857E-3</v>
      </c>
      <c r="D73" s="46">
        <f t="shared" si="4"/>
        <v>0</v>
      </c>
      <c r="E73" s="46">
        <f t="shared" si="4"/>
        <v>5.0275065618843691E-3</v>
      </c>
      <c r="F73" s="46">
        <f t="shared" si="4"/>
        <v>2.9982868556709401E-4</v>
      </c>
      <c r="G73" s="46">
        <f t="shared" ref="G73:AP73" si="5">G52-G25</f>
        <v>1.9788802028798463E-3</v>
      </c>
      <c r="H73" s="46">
        <f t="shared" si="5"/>
        <v>0</v>
      </c>
      <c r="I73" s="46">
        <f t="shared" si="5"/>
        <v>4.443173436200664E-3</v>
      </c>
      <c r="J73" s="46">
        <f t="shared" si="5"/>
        <v>0</v>
      </c>
      <c r="K73" s="46">
        <f t="shared" si="5"/>
        <v>8.4718364489895287E-4</v>
      </c>
      <c r="L73" s="46">
        <f t="shared" si="5"/>
        <v>0</v>
      </c>
      <c r="M73" s="46">
        <f t="shared" si="5"/>
        <v>1.5223299727945897E-3</v>
      </c>
      <c r="N73" s="46">
        <f t="shared" si="5"/>
        <v>0</v>
      </c>
      <c r="O73" s="46">
        <f t="shared" si="5"/>
        <v>1.4617563020584675E-3</v>
      </c>
      <c r="P73" s="46">
        <f t="shared" si="5"/>
        <v>0</v>
      </c>
      <c r="Q73" s="46">
        <f t="shared" si="5"/>
        <v>2.6419790965548655E-4</v>
      </c>
      <c r="R73" s="46">
        <f t="shared" si="5"/>
        <v>0</v>
      </c>
      <c r="S73" s="46">
        <f t="shared" si="5"/>
        <v>1.5769754380591198E-3</v>
      </c>
      <c r="T73" s="46">
        <f t="shared" si="5"/>
        <v>0</v>
      </c>
      <c r="U73" s="46">
        <f t="shared" si="5"/>
        <v>1.2618968591831619E-3</v>
      </c>
      <c r="V73" s="46">
        <f t="shared" si="5"/>
        <v>0</v>
      </c>
      <c r="W73" s="46">
        <f t="shared" si="5"/>
        <v>4.0665556138241628E-3</v>
      </c>
      <c r="X73" s="46">
        <f t="shared" si="5"/>
        <v>0</v>
      </c>
      <c r="Y73" s="46">
        <f t="shared" si="5"/>
        <v>9.2809377844332961E-4</v>
      </c>
      <c r="Z73" s="46">
        <f t="shared" si="5"/>
        <v>0</v>
      </c>
      <c r="AA73" s="46">
        <f t="shared" si="5"/>
        <v>1.0922973711129072E-3</v>
      </c>
      <c r="AB73" s="46">
        <f t="shared" si="5"/>
        <v>0</v>
      </c>
      <c r="AC73" s="46">
        <f t="shared" si="5"/>
        <v>1.677928729861874E-4</v>
      </c>
      <c r="AD73" s="46">
        <f t="shared" si="5"/>
        <v>0</v>
      </c>
      <c r="AE73" s="46">
        <f t="shared" si="5"/>
        <v>0</v>
      </c>
      <c r="AF73" s="46">
        <f t="shared" si="5"/>
        <v>0</v>
      </c>
      <c r="AG73" s="46">
        <f t="shared" si="5"/>
        <v>0</v>
      </c>
      <c r="AH73" s="46">
        <f t="shared" si="5"/>
        <v>0</v>
      </c>
      <c r="AI73" s="46">
        <f t="shared" si="5"/>
        <v>0</v>
      </c>
      <c r="AJ73" s="46">
        <f t="shared" si="5"/>
        <v>0</v>
      </c>
      <c r="AK73" s="46">
        <f t="shared" si="5"/>
        <v>0</v>
      </c>
      <c r="AL73" s="46">
        <f t="shared" si="5"/>
        <v>0</v>
      </c>
      <c r="AM73" s="46">
        <f t="shared" si="5"/>
        <v>0</v>
      </c>
      <c r="AN73" s="46">
        <f t="shared" si="5"/>
        <v>0</v>
      </c>
      <c r="AO73" s="46">
        <f t="shared" si="5"/>
        <v>0</v>
      </c>
      <c r="AP73" s="46">
        <f t="shared" si="5"/>
        <v>0</v>
      </c>
    </row>
    <row r="74" spans="3:42" x14ac:dyDescent="0.2">
      <c r="C74" s="46"/>
      <c r="F74" s="46">
        <f t="shared" si="4"/>
        <v>0</v>
      </c>
      <c r="G74" s="46">
        <f t="shared" ref="G74:AP74" si="6">G53-G26</f>
        <v>0</v>
      </c>
      <c r="H74" s="46">
        <f t="shared" si="6"/>
        <v>0</v>
      </c>
      <c r="I74" s="46">
        <f t="shared" si="6"/>
        <v>0</v>
      </c>
      <c r="J74" s="46">
        <f t="shared" si="6"/>
        <v>0</v>
      </c>
      <c r="K74" s="46">
        <f t="shared" si="6"/>
        <v>0</v>
      </c>
      <c r="L74" s="46">
        <f t="shared" si="6"/>
        <v>0</v>
      </c>
      <c r="M74" s="46">
        <f t="shared" si="6"/>
        <v>0</v>
      </c>
      <c r="N74" s="46">
        <f t="shared" si="6"/>
        <v>0</v>
      </c>
      <c r="O74" s="46">
        <f t="shared" si="6"/>
        <v>0</v>
      </c>
      <c r="P74" s="46">
        <f t="shared" si="6"/>
        <v>0</v>
      </c>
      <c r="Q74" s="46">
        <f t="shared" si="6"/>
        <v>0</v>
      </c>
      <c r="R74" s="46">
        <f t="shared" si="6"/>
        <v>0</v>
      </c>
      <c r="S74" s="46">
        <f t="shared" si="6"/>
        <v>0</v>
      </c>
      <c r="T74" s="46">
        <f t="shared" si="6"/>
        <v>0</v>
      </c>
      <c r="U74" s="46">
        <f t="shared" si="6"/>
        <v>0</v>
      </c>
      <c r="V74" s="46">
        <f t="shared" si="6"/>
        <v>0</v>
      </c>
      <c r="W74" s="46">
        <f t="shared" si="6"/>
        <v>0</v>
      </c>
      <c r="X74" s="46">
        <f t="shared" si="6"/>
        <v>0</v>
      </c>
      <c r="Y74" s="46">
        <f t="shared" si="6"/>
        <v>0</v>
      </c>
      <c r="Z74" s="46">
        <f t="shared" si="6"/>
        <v>0</v>
      </c>
      <c r="AA74" s="46">
        <f t="shared" si="6"/>
        <v>0</v>
      </c>
      <c r="AB74" s="46">
        <f t="shared" si="6"/>
        <v>0</v>
      </c>
      <c r="AC74" s="46">
        <f t="shared" si="6"/>
        <v>0</v>
      </c>
      <c r="AD74" s="46">
        <f t="shared" si="6"/>
        <v>0</v>
      </c>
      <c r="AE74" s="46">
        <f t="shared" si="6"/>
        <v>0</v>
      </c>
      <c r="AF74" s="46">
        <f t="shared" si="6"/>
        <v>0</v>
      </c>
      <c r="AG74" s="46">
        <f t="shared" si="6"/>
        <v>0</v>
      </c>
      <c r="AH74" s="46">
        <f t="shared" si="6"/>
        <v>0</v>
      </c>
      <c r="AI74" s="46">
        <f t="shared" si="6"/>
        <v>0</v>
      </c>
      <c r="AJ74" s="46">
        <f t="shared" si="6"/>
        <v>0</v>
      </c>
      <c r="AK74" s="46">
        <f t="shared" si="6"/>
        <v>0</v>
      </c>
      <c r="AL74" s="46">
        <f t="shared" si="6"/>
        <v>0</v>
      </c>
      <c r="AM74" s="46">
        <f t="shared" si="6"/>
        <v>0</v>
      </c>
      <c r="AN74" s="46">
        <f t="shared" si="6"/>
        <v>0</v>
      </c>
      <c r="AO74" s="46">
        <f t="shared" si="6"/>
        <v>0</v>
      </c>
      <c r="AP74" s="46">
        <f t="shared" si="6"/>
        <v>0</v>
      </c>
    </row>
    <row r="75" spans="3:42" x14ac:dyDescent="0.2">
      <c r="C75" s="46"/>
    </row>
    <row r="76" spans="3:42" x14ac:dyDescent="0.2">
      <c r="C76" s="46"/>
    </row>
    <row r="77" spans="3:42" x14ac:dyDescent="0.2">
      <c r="C77" s="46"/>
    </row>
    <row r="78" spans="3:42" x14ac:dyDescent="0.2">
      <c r="C78" s="46"/>
    </row>
    <row r="79" spans="3:42" x14ac:dyDescent="0.2">
      <c r="C79" s="46"/>
    </row>
    <row r="80" spans="3:42" x14ac:dyDescent="0.2">
      <c r="C80" s="46"/>
    </row>
    <row r="81" spans="3:3" x14ac:dyDescent="0.2">
      <c r="C81" s="46"/>
    </row>
    <row r="82" spans="3:3" x14ac:dyDescent="0.2">
      <c r="C82" s="46"/>
    </row>
    <row r="83" spans="3:3" x14ac:dyDescent="0.2">
      <c r="C83" s="46"/>
    </row>
    <row r="84" spans="3:3" x14ac:dyDescent="0.2">
      <c r="C84" s="46"/>
    </row>
    <row r="85" spans="3:3" x14ac:dyDescent="0.2">
      <c r="C85" s="46"/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A4:AD4"/>
    <mergeCell ref="AI5:AJ5"/>
    <mergeCell ref="AE5:AF5"/>
    <mergeCell ref="W5:X5"/>
    <mergeCell ref="Y5:Z5"/>
    <mergeCell ref="AA5:AB5"/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4CEE-3FF1-49FB-9986-20607EDE5F0D}">
  <dimension ref="A1:AP26"/>
  <sheetViews>
    <sheetView topLeftCell="AB2" workbookViewId="0">
      <selection activeCell="B12" sqref="B12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85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2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63" t="s">
        <v>42</v>
      </c>
      <c r="B3" s="64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65" t="s">
        <v>43</v>
      </c>
      <c r="B4" s="66"/>
      <c r="C4" s="56" t="s">
        <v>44</v>
      </c>
      <c r="D4" s="50"/>
      <c r="E4" s="50"/>
      <c r="F4" s="57"/>
      <c r="G4" s="49" t="s">
        <v>45</v>
      </c>
      <c r="H4" s="50"/>
      <c r="I4" s="50"/>
      <c r="J4" s="51"/>
      <c r="K4" s="56" t="s">
        <v>46</v>
      </c>
      <c r="L4" s="50"/>
      <c r="M4" s="50"/>
      <c r="N4" s="57"/>
      <c r="O4" s="49" t="s">
        <v>47</v>
      </c>
      <c r="P4" s="50"/>
      <c r="Q4" s="50"/>
      <c r="R4" s="51"/>
      <c r="S4" s="56" t="s">
        <v>48</v>
      </c>
      <c r="T4" s="50"/>
      <c r="U4" s="50"/>
      <c r="V4" s="57"/>
      <c r="W4" s="49" t="s">
        <v>49</v>
      </c>
      <c r="X4" s="50"/>
      <c r="Y4" s="50"/>
      <c r="Z4" s="51"/>
      <c r="AA4" s="49" t="s">
        <v>50</v>
      </c>
      <c r="AB4" s="50"/>
      <c r="AC4" s="50"/>
      <c r="AD4" s="51"/>
      <c r="AE4" s="56" t="s">
        <v>51</v>
      </c>
      <c r="AF4" s="50"/>
      <c r="AG4" s="50"/>
      <c r="AH4" s="57"/>
      <c r="AI4" s="49" t="s">
        <v>52</v>
      </c>
      <c r="AJ4" s="50"/>
      <c r="AK4" s="50"/>
      <c r="AL4" s="51"/>
      <c r="AM4" s="49" t="s">
        <v>53</v>
      </c>
      <c r="AN4" s="50"/>
      <c r="AO4" s="50"/>
      <c r="AP4" s="51"/>
    </row>
    <row r="5" spans="1:42" ht="46.25" customHeight="1" thickBot="1" x14ac:dyDescent="0.25">
      <c r="A5" s="67"/>
      <c r="B5" s="68"/>
      <c r="C5" s="58" t="s">
        <v>54</v>
      </c>
      <c r="D5" s="53"/>
      <c r="E5" s="54" t="s">
        <v>55</v>
      </c>
      <c r="F5" s="59"/>
      <c r="G5" s="52" t="str">
        <f>C5</f>
        <v>%                                         ACTIVE PoDs / PRESSURE CLASS</v>
      </c>
      <c r="H5" s="53"/>
      <c r="I5" s="54" t="str">
        <f t="shared" ref="I5" si="0">E5</f>
        <v>%                    CONSUMPTION / PRESSURE CLASS</v>
      </c>
      <c r="J5" s="55"/>
      <c r="K5" s="58" t="str">
        <f t="shared" ref="K5" si="1">G5</f>
        <v>%                                         ACTIVE PoDs / PRESSURE CLASS</v>
      </c>
      <c r="L5" s="53"/>
      <c r="M5" s="54" t="str">
        <f t="shared" ref="M5" si="2">I5</f>
        <v>%                    CONSUMPTION / PRESSURE CLASS</v>
      </c>
      <c r="N5" s="59"/>
      <c r="O5" s="52" t="str">
        <f t="shared" ref="O5" si="3">K5</f>
        <v>%                                         ACTIVE PoDs / PRESSURE CLASS</v>
      </c>
      <c r="P5" s="53"/>
      <c r="Q5" s="54" t="str">
        <f t="shared" ref="Q5" si="4">M5</f>
        <v>%                    CONSUMPTION / PRESSURE CLASS</v>
      </c>
      <c r="R5" s="55"/>
      <c r="S5" s="58" t="str">
        <f t="shared" ref="S5" si="5">O5</f>
        <v>%                                         ACTIVE PoDs / PRESSURE CLASS</v>
      </c>
      <c r="T5" s="53"/>
      <c r="U5" s="54" t="str">
        <f t="shared" ref="U5" si="6">Q5</f>
        <v>%                    CONSUMPTION / PRESSURE CLASS</v>
      </c>
      <c r="V5" s="59"/>
      <c r="W5" s="52" t="str">
        <f t="shared" ref="W5" si="7">S5</f>
        <v>%                                         ACTIVE PoDs / PRESSURE CLASS</v>
      </c>
      <c r="X5" s="53"/>
      <c r="Y5" s="54" t="str">
        <f t="shared" ref="Y5" si="8">U5</f>
        <v>%                    CONSUMPTION / PRESSURE CLASS</v>
      </c>
      <c r="Z5" s="55"/>
      <c r="AA5" s="52" t="str">
        <f t="shared" ref="AA5" si="9">W5</f>
        <v>%                                         ACTIVE PoDs / PRESSURE CLASS</v>
      </c>
      <c r="AB5" s="53"/>
      <c r="AC5" s="54" t="str">
        <f t="shared" ref="AC5" si="10">Y5</f>
        <v>%                    CONSUMPTION / PRESSURE CLASS</v>
      </c>
      <c r="AD5" s="55"/>
      <c r="AE5" s="58" t="str">
        <f t="shared" ref="AE5" si="11">AA5</f>
        <v>%                                         ACTIVE PoDs / PRESSURE CLASS</v>
      </c>
      <c r="AF5" s="53"/>
      <c r="AG5" s="54" t="str">
        <f t="shared" ref="AG5" si="12">AC5</f>
        <v>%                    CONSUMPTION / PRESSURE CLASS</v>
      </c>
      <c r="AH5" s="59"/>
      <c r="AI5" s="52" t="str">
        <f t="shared" ref="AI5" si="13">AE5</f>
        <v>%                                         ACTIVE PoDs / PRESSURE CLASS</v>
      </c>
      <c r="AJ5" s="53"/>
      <c r="AK5" s="54" t="str">
        <f t="shared" ref="AK5" si="14">AG5</f>
        <v>%                    CONSUMPTION / PRESSURE CLASS</v>
      </c>
      <c r="AL5" s="55"/>
      <c r="AM5" s="52" t="str">
        <f t="shared" ref="AM5" si="15">AI5</f>
        <v>%                                         ACTIVE PoDs / PRESSURE CLASS</v>
      </c>
      <c r="AN5" s="53"/>
      <c r="AO5" s="54" t="str">
        <f t="shared" ref="AO5" si="16">AK5</f>
        <v>%                    CONSUMPTION / PRESSURE CLASS</v>
      </c>
      <c r="AP5" s="55"/>
    </row>
    <row r="6" spans="1:42" ht="16" thickBot="1" x14ac:dyDescent="0.25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59</v>
      </c>
      <c r="C7" s="24">
        <f>'δ'' τριμηνο'!C7</f>
        <v>0</v>
      </c>
      <c r="D7" s="26">
        <f>'δ'' τριμηνο'!D7</f>
        <v>0</v>
      </c>
      <c r="E7" s="26">
        <f>'δ'' τριμηνο'!E7</f>
        <v>0</v>
      </c>
      <c r="F7" s="27">
        <f>'δ'' τριμηνο'!F7</f>
        <v>0</v>
      </c>
      <c r="G7" s="25">
        <f>'δ'' τριμηνο'!G7</f>
        <v>0</v>
      </c>
      <c r="H7" s="26">
        <f>'δ'' τριμηνο'!H7</f>
        <v>0</v>
      </c>
      <c r="I7" s="26">
        <f>'δ'' τριμηνο'!I7</f>
        <v>0</v>
      </c>
      <c r="J7" s="27">
        <f>'δ'' τριμηνο'!J7</f>
        <v>0</v>
      </c>
      <c r="K7" s="25">
        <f>'δ'' τριμηνο'!K7</f>
        <v>0</v>
      </c>
      <c r="L7" s="26">
        <f>'δ'' τριμηνο'!L7</f>
        <v>0</v>
      </c>
      <c r="M7" s="26">
        <f>'δ'' τριμηνο'!M7</f>
        <v>0</v>
      </c>
      <c r="N7" s="27">
        <f>'δ'' τριμηνο'!N7</f>
        <v>0</v>
      </c>
      <c r="O7" s="25">
        <f>'δ'' τριμηνο'!O7</f>
        <v>0</v>
      </c>
      <c r="P7" s="26">
        <f>'δ'' τριμηνο'!P7</f>
        <v>2.6272577834058022E-2</v>
      </c>
      <c r="Q7" s="26">
        <f>'δ'' τριμηνο'!Q7</f>
        <v>0</v>
      </c>
      <c r="R7" s="27">
        <f>'δ'' τριμηνο'!R7</f>
        <v>3.1434140214337991E-2</v>
      </c>
      <c r="S7" s="25">
        <f>'δ'' τριμηνο'!S7</f>
        <v>0</v>
      </c>
      <c r="T7" s="26">
        <f>'δ'' τριμηνο'!T7</f>
        <v>0</v>
      </c>
      <c r="U7" s="26">
        <f>'δ'' τριμηνο'!U7</f>
        <v>0</v>
      </c>
      <c r="V7" s="27">
        <f>'δ'' τριμηνο'!V7</f>
        <v>0</v>
      </c>
      <c r="W7" s="25">
        <f>'δ'' τριμηνο'!W7</f>
        <v>0</v>
      </c>
      <c r="X7" s="26">
        <f>'δ'' τριμηνο'!X7</f>
        <v>0</v>
      </c>
      <c r="Y7" s="26">
        <f>'δ'' τριμηνο'!Y7</f>
        <v>0</v>
      </c>
      <c r="Z7" s="27">
        <f>'δ'' τριμηνο'!Z7</f>
        <v>0</v>
      </c>
      <c r="AA7" s="25">
        <f>'δ'' τριμηνο'!AA7</f>
        <v>0</v>
      </c>
      <c r="AB7" s="26">
        <f>'δ'' τριμηνο'!AB7</f>
        <v>0</v>
      </c>
      <c r="AC7" s="26">
        <f>'δ'' τριμηνο'!AC7</f>
        <v>0</v>
      </c>
      <c r="AD7" s="34">
        <f>'δ'' τριμηνο'!AD7</f>
        <v>0</v>
      </c>
      <c r="AE7" s="24">
        <f>'δ'' τριμηνο'!AE7</f>
        <v>0</v>
      </c>
      <c r="AF7" s="26">
        <f>'δ'' τριμηνο'!AF7</f>
        <v>0</v>
      </c>
      <c r="AG7" s="26">
        <f>'δ'' τριμηνο'!AG7</f>
        <v>0</v>
      </c>
      <c r="AH7" s="34">
        <f>'δ'' τριμηνο'!AH7</f>
        <v>0</v>
      </c>
      <c r="AI7" s="24">
        <f>'δ'' τριμηνο'!AI7</f>
        <v>0</v>
      </c>
      <c r="AJ7" s="26">
        <f>'δ'' τριμηνο'!AJ7</f>
        <v>0</v>
      </c>
      <c r="AK7" s="26">
        <f>'δ'' τριμηνο'!AK7</f>
        <v>0</v>
      </c>
      <c r="AL7" s="34">
        <f>'δ'' τριμηνο'!AL7</f>
        <v>0</v>
      </c>
      <c r="AM7" s="24">
        <f>'δ'' τριμηνο'!AM7</f>
        <v>0</v>
      </c>
      <c r="AN7" s="26">
        <f>'δ'' τριμηνο'!AN7</f>
        <v>0</v>
      </c>
      <c r="AO7" s="26">
        <f>'δ'' τριμηνο'!AO7</f>
        <v>0</v>
      </c>
      <c r="AP7" s="27">
        <f>'δ'' τριμηνο'!AP7</f>
        <v>0</v>
      </c>
    </row>
    <row r="8" spans="1:42" ht="16" x14ac:dyDescent="0.2">
      <c r="A8" s="17">
        <v>2</v>
      </c>
      <c r="B8" s="41" t="s">
        <v>60</v>
      </c>
      <c r="C8" s="28">
        <f>'δ'' τριμηνο'!C8</f>
        <v>0</v>
      </c>
      <c r="D8" s="19">
        <f>'δ'' τριμηνο'!D8</f>
        <v>0</v>
      </c>
      <c r="E8" s="19">
        <f>'δ'' τριμηνο'!E8</f>
        <v>0</v>
      </c>
      <c r="F8" s="29">
        <f>'δ'' τριμηνο'!F8</f>
        <v>0</v>
      </c>
      <c r="G8" s="18">
        <f>'δ'' τριμηνο'!G8</f>
        <v>0</v>
      </c>
      <c r="H8" s="19">
        <f>'δ'' τριμηνο'!H8</f>
        <v>0</v>
      </c>
      <c r="I8" s="19">
        <f>'δ'' τριμηνο'!I8</f>
        <v>0</v>
      </c>
      <c r="J8" s="29">
        <f>'δ'' τριμηνο'!J8</f>
        <v>0</v>
      </c>
      <c r="K8" s="18">
        <f>'δ'' τριμηνο'!K8</f>
        <v>1.4074595355383532E-5</v>
      </c>
      <c r="L8" s="19">
        <f>'δ'' τριμηνο'!L8</f>
        <v>0</v>
      </c>
      <c r="M8" s="19">
        <f>'δ'' τριμηνο'!M8</f>
        <v>6.2493832387800347E-3</v>
      </c>
      <c r="N8" s="29">
        <f>'δ'' τριμηνο'!N8</f>
        <v>0</v>
      </c>
      <c r="O8" s="18">
        <f>'δ'' τριμηνο'!O8</f>
        <v>1.6621324662373055E-3</v>
      </c>
      <c r="P8" s="19">
        <f>'δ'' τριμηνο'!P8</f>
        <v>0.13136288917207364</v>
      </c>
      <c r="Q8" s="19">
        <f>'δ'' τριμηνο'!Q8</f>
        <v>2.7435757043722215E-2</v>
      </c>
      <c r="R8" s="29">
        <f>'δ'' τριμηνο'!R8</f>
        <v>0.5841591297284694</v>
      </c>
      <c r="S8" s="18">
        <f>'δ'' τριμηνο'!S8</f>
        <v>0</v>
      </c>
      <c r="T8" s="19">
        <f>'δ'' τριμηνο'!T8</f>
        <v>0</v>
      </c>
      <c r="U8" s="19">
        <f>'δ'' τριμηνο'!U8</f>
        <v>0</v>
      </c>
      <c r="V8" s="29">
        <f>'δ'' τριμηνο'!V8</f>
        <v>0</v>
      </c>
      <c r="W8" s="18">
        <f>'δ'' τριμηνο'!W8</f>
        <v>0</v>
      </c>
      <c r="X8" s="19">
        <f>'δ'' τριμηνο'!X8</f>
        <v>0</v>
      </c>
      <c r="Y8" s="19">
        <f>'δ'' τριμηνο'!Y8</f>
        <v>0</v>
      </c>
      <c r="Z8" s="29">
        <f>'δ'' τριμηνο'!Z8</f>
        <v>0</v>
      </c>
      <c r="AA8" s="18">
        <f>'δ'' τριμηνο'!AA8</f>
        <v>0</v>
      </c>
      <c r="AB8" s="19">
        <f>'δ'' τριμηνο'!AB8</f>
        <v>0</v>
      </c>
      <c r="AC8" s="19">
        <f>'δ'' τριμηνο'!AC8</f>
        <v>0</v>
      </c>
      <c r="AD8" s="20">
        <f>'δ'' τριμηνο'!AD8</f>
        <v>0</v>
      </c>
      <c r="AE8" s="28">
        <f>'δ'' τριμηνο'!AE8</f>
        <v>0</v>
      </c>
      <c r="AF8" s="19">
        <f>'δ'' τριμηνο'!AF8</f>
        <v>0</v>
      </c>
      <c r="AG8" s="19">
        <f>'δ'' τριμηνο'!AG8</f>
        <v>0</v>
      </c>
      <c r="AH8" s="20">
        <f>'δ'' τριμηνο'!AH8</f>
        <v>0</v>
      </c>
      <c r="AI8" s="28">
        <f>'δ'' τριμηνο'!AI8</f>
        <v>0</v>
      </c>
      <c r="AJ8" s="19">
        <f>'δ'' τριμηνο'!AJ8</f>
        <v>0</v>
      </c>
      <c r="AK8" s="19">
        <f>'δ'' τριμηνο'!AK8</f>
        <v>0</v>
      </c>
      <c r="AL8" s="20">
        <f>'δ'' τριμηνο'!AL8</f>
        <v>0</v>
      </c>
      <c r="AM8" s="28">
        <f>'δ'' τριμηνο'!AM8</f>
        <v>0</v>
      </c>
      <c r="AN8" s="19">
        <f>'δ'' τριμηνο'!AN8</f>
        <v>0</v>
      </c>
      <c r="AO8" s="19">
        <f>'δ'' τριμηνο'!AO8</f>
        <v>0</v>
      </c>
      <c r="AP8" s="29">
        <f>'δ'' τριμηνο'!AP8</f>
        <v>0</v>
      </c>
    </row>
    <row r="9" spans="1:42" ht="16" x14ac:dyDescent="0.2">
      <c r="A9" s="17">
        <v>3</v>
      </c>
      <c r="B9" s="41" t="s">
        <v>61</v>
      </c>
      <c r="C9" s="28">
        <f>'δ'' τριμηνο'!C9</f>
        <v>1.7162137578559686E-5</v>
      </c>
      <c r="D9" s="19">
        <f>'δ'' τριμηνο'!D9</f>
        <v>6.25E-2</v>
      </c>
      <c r="E9" s="19">
        <f>'δ'' τριμηνο'!E9</f>
        <v>5.2994917553858593E-2</v>
      </c>
      <c r="F9" s="29">
        <f>'δ'' τριμηνο'!F9</f>
        <v>5.3780081970713316E-2</v>
      </c>
      <c r="G9" s="18">
        <f>'δ'' τριμηνο'!G9</f>
        <v>1.5907229040237336E-5</v>
      </c>
      <c r="H9" s="19">
        <f>'δ'' τριμηνο'!H9</f>
        <v>2.8571428571428571E-2</v>
      </c>
      <c r="I9" s="19">
        <f>'δ'' τριμηνο'!I9</f>
        <v>5.4789027013230273E-3</v>
      </c>
      <c r="J9" s="29">
        <f>'δ'' τριμηνο'!J9</f>
        <v>1.5091947490641385E-2</v>
      </c>
      <c r="K9" s="18">
        <f>'δ'' τριμηνο'!K9</f>
        <v>1.8766127140511375E-5</v>
      </c>
      <c r="L9" s="19">
        <f>'δ'' τριμηνο'!L9</f>
        <v>0.11538461538461539</v>
      </c>
      <c r="M9" s="19">
        <f>'δ'' τριμηνο'!M9</f>
        <v>6.1051924947214719E-3</v>
      </c>
      <c r="N9" s="29">
        <f>'δ'' τριμηνο'!N9</f>
        <v>0.2204971523764146</v>
      </c>
      <c r="O9" s="18">
        <f>'δ'' τριμηνο'!O9</f>
        <v>5.3852319898125183E-3</v>
      </c>
      <c r="P9" s="19">
        <f>'δ'' τριμηνο'!P9</f>
        <v>0.2367676355912304</v>
      </c>
      <c r="Q9" s="19">
        <f>'δ'' τριμηνο'!Q9</f>
        <v>5.2646622064540592E-2</v>
      </c>
      <c r="R9" s="29">
        <f>'δ'' τριμηνο'!R9</f>
        <v>8.820524803703339E-2</v>
      </c>
      <c r="S9" s="18">
        <f>'δ'' τριμηνο'!S9</f>
        <v>1.2936490590194345E-3</v>
      </c>
      <c r="T9" s="19">
        <f>'δ'' τριμηνο'!T9</f>
        <v>5.2826064060913468E-2</v>
      </c>
      <c r="U9" s="19">
        <f>'δ'' τριμηνο'!U9</f>
        <v>2.6567335642186978E-2</v>
      </c>
      <c r="V9" s="29">
        <f>'δ'' τριμηνο'!V9</f>
        <v>6.8690623223061527E-3</v>
      </c>
      <c r="W9" s="18">
        <f>'δ'' τριμηνο'!W9</f>
        <v>1.9177015987624955E-3</v>
      </c>
      <c r="X9" s="19">
        <f>'δ'' τριμηνο'!X9</f>
        <v>0.24997933987261944</v>
      </c>
      <c r="Y9" s="19">
        <f>'δ'' τριμηνο'!Y9</f>
        <v>3.4822196261233715E-2</v>
      </c>
      <c r="Z9" s="29">
        <f>'δ'' τριμηνο'!Z9</f>
        <v>2.1227127691447193E-2</v>
      </c>
      <c r="AA9" s="18">
        <f>'δ'' τριμηνο'!AA9</f>
        <v>0</v>
      </c>
      <c r="AB9" s="19">
        <f>'δ'' τριμηνο'!AB9</f>
        <v>0</v>
      </c>
      <c r="AC9" s="19">
        <f>'δ'' τριμηνο'!AC9</f>
        <v>0</v>
      </c>
      <c r="AD9" s="20">
        <f>'δ'' τριμηνο'!AD9</f>
        <v>0</v>
      </c>
      <c r="AE9" s="28">
        <f>'δ'' τριμηνο'!AE9</f>
        <v>0</v>
      </c>
      <c r="AF9" s="19">
        <f>'δ'' τριμηνο'!AF9</f>
        <v>0</v>
      </c>
      <c r="AG9" s="19">
        <f>'δ'' τριμηνο'!AG9</f>
        <v>0</v>
      </c>
      <c r="AH9" s="20">
        <f>'δ'' τριμηνο'!AH9</f>
        <v>0</v>
      </c>
      <c r="AI9" s="28">
        <f>'δ'' τριμηνο'!AI9</f>
        <v>0</v>
      </c>
      <c r="AJ9" s="19">
        <f>'δ'' τριμηνο'!AJ9</f>
        <v>0</v>
      </c>
      <c r="AK9" s="19">
        <f>'δ'' τριμηνο'!AK9</f>
        <v>0</v>
      </c>
      <c r="AL9" s="20">
        <f>'δ'' τριμηνο'!AL9</f>
        <v>0</v>
      </c>
      <c r="AM9" s="28">
        <f>'δ'' τριμηνο'!AM9</f>
        <v>0</v>
      </c>
      <c r="AN9" s="19">
        <f>'δ'' τριμηνο'!AN9</f>
        <v>0</v>
      </c>
      <c r="AO9" s="19">
        <f>'δ'' τριμηνο'!AO9</f>
        <v>0</v>
      </c>
      <c r="AP9" s="29">
        <f>'δ'' τριμηνο'!AP9</f>
        <v>0</v>
      </c>
    </row>
    <row r="10" spans="1:42" ht="16" x14ac:dyDescent="0.2">
      <c r="A10" s="17">
        <v>4</v>
      </c>
      <c r="B10" s="41" t="s">
        <v>62</v>
      </c>
      <c r="C10" s="28">
        <f>'δ'' τριμηνο'!C10</f>
        <v>6.6904877136257077E-2</v>
      </c>
      <c r="D10" s="19">
        <f>'δ'' τριμηνο'!D10</f>
        <v>0</v>
      </c>
      <c r="E10" s="19">
        <f>'δ'' τριμηνο'!E10</f>
        <v>2.2219098382973623E-3</v>
      </c>
      <c r="F10" s="29">
        <f>'δ'' τριμηνο'!F10</f>
        <v>0</v>
      </c>
      <c r="G10" s="18">
        <f>'δ'' τριμηνο'!G10</f>
        <v>0.10674546047451264</v>
      </c>
      <c r="H10" s="19">
        <f>'δ'' τριμηνο'!H10</f>
        <v>0</v>
      </c>
      <c r="I10" s="19">
        <f>'δ'' τριμηνο'!I10</f>
        <v>0</v>
      </c>
      <c r="J10" s="29">
        <f>'δ'' τριμηνο'!J10</f>
        <v>0</v>
      </c>
      <c r="K10" s="18">
        <f>'δ'' τριμηνο'!K10</f>
        <v>6.1740558292282428E-2</v>
      </c>
      <c r="L10" s="19">
        <f>'δ'' τριμηνο'!L10</f>
        <v>0</v>
      </c>
      <c r="M10" s="19">
        <f>'δ'' τριμηνο'!M10</f>
        <v>1.2533755190892159E-2</v>
      </c>
      <c r="N10" s="29">
        <f>'δ'' τριμηνο'!N10</f>
        <v>0</v>
      </c>
      <c r="O10" s="18">
        <f>'δ'' τριμηνο'!O10</f>
        <v>0.37171501963327969</v>
      </c>
      <c r="P10" s="19">
        <f>'δ'' τριμηνο'!P10</f>
        <v>0</v>
      </c>
      <c r="Q10" s="19">
        <f>'δ'' τριμηνο'!Q10</f>
        <v>1.9372466321759142E-2</v>
      </c>
      <c r="R10" s="29">
        <f>'δ'' τριμηνο'!R10</f>
        <v>0</v>
      </c>
      <c r="S10" s="18">
        <f>'δ'' τριμηνο'!S10</f>
        <v>0.26103429137593787</v>
      </c>
      <c r="T10" s="19">
        <f>'δ'' τριμηνο'!T10</f>
        <v>0</v>
      </c>
      <c r="U10" s="19">
        <f>'δ'' τριμηνο'!U10</f>
        <v>0.12136026345975932</v>
      </c>
      <c r="V10" s="29">
        <f>'δ'' τριμηνο'!V10</f>
        <v>0</v>
      </c>
      <c r="W10" s="18">
        <f>'δ'' τριμηνο'!W10</f>
        <v>0.4206388214191355</v>
      </c>
      <c r="X10" s="19">
        <f>'δ'' τριμηνο'!X10</f>
        <v>0</v>
      </c>
      <c r="Y10" s="19">
        <f>'δ'' τριμηνο'!Y10</f>
        <v>4.3039624114084823E-2</v>
      </c>
      <c r="Z10" s="29">
        <f>'δ'' τριμηνο'!Z10</f>
        <v>0</v>
      </c>
      <c r="AA10" s="18">
        <f>'δ'' τριμηνο'!AA10</f>
        <v>0.10708775898247451</v>
      </c>
      <c r="AB10" s="19">
        <f>'δ'' τριμηνο'!AB10</f>
        <v>0</v>
      </c>
      <c r="AC10" s="19">
        <f>'δ'' τριμηνο'!AC10</f>
        <v>9.4771275031414595E-2</v>
      </c>
      <c r="AD10" s="20">
        <f>'δ'' τριμηνο'!AD10</f>
        <v>0</v>
      </c>
      <c r="AE10" s="28">
        <f>'δ'' τριμηνο'!AE10</f>
        <v>0</v>
      </c>
      <c r="AF10" s="19">
        <f>'δ'' τριμηνο'!AF10</f>
        <v>0</v>
      </c>
      <c r="AG10" s="19">
        <f>'δ'' τριμηνο'!AG10</f>
        <v>0</v>
      </c>
      <c r="AH10" s="20">
        <f>'δ'' τριμηνο'!AH10</f>
        <v>0</v>
      </c>
      <c r="AI10" s="28">
        <f>'δ'' τριμηνο'!AI10</f>
        <v>0</v>
      </c>
      <c r="AJ10" s="19">
        <f>'δ'' τριμηνο'!AJ10</f>
        <v>0</v>
      </c>
      <c r="AK10" s="19">
        <f>'δ'' τριμηνο'!AK10</f>
        <v>0</v>
      </c>
      <c r="AL10" s="20">
        <f>'δ'' τριμηνο'!AL10</f>
        <v>0</v>
      </c>
      <c r="AM10" s="28">
        <f>'δ'' τριμηνο'!AM10</f>
        <v>0</v>
      </c>
      <c r="AN10" s="19">
        <f>'δ'' τριμηνο'!AN10</f>
        <v>0</v>
      </c>
      <c r="AO10" s="19">
        <f>'δ'' τριμηνο'!AO10</f>
        <v>0</v>
      </c>
      <c r="AP10" s="29">
        <f>'δ'' τριμηνο'!AP10</f>
        <v>0</v>
      </c>
    </row>
    <row r="11" spans="1:42" ht="16" x14ac:dyDescent="0.2">
      <c r="A11" s="17">
        <v>5</v>
      </c>
      <c r="B11" s="41" t="s">
        <v>63</v>
      </c>
      <c r="C11" s="28">
        <f>'δ'' τριμηνο'!C11</f>
        <v>6.384315179224203E-4</v>
      </c>
      <c r="D11" s="19">
        <f>'δ'' τριμηνο'!D11</f>
        <v>0</v>
      </c>
      <c r="E11" s="19">
        <f>'δ'' τριμηνο'!E11</f>
        <v>4.5493013209190379E-2</v>
      </c>
      <c r="F11" s="29">
        <f>'δ'' τριμηνο'!F11</f>
        <v>8.7153993299180789E-4</v>
      </c>
      <c r="G11" s="18">
        <f>'δ'' τριμηνο'!G11</f>
        <v>8.3512952461246013E-4</v>
      </c>
      <c r="H11" s="19">
        <f>'δ'' τριμηνο'!H11</f>
        <v>0.11428571428571428</v>
      </c>
      <c r="I11" s="19">
        <f>'δ'' τριμηνο'!I11</f>
        <v>7.7796048726836112E-2</v>
      </c>
      <c r="J11" s="29">
        <f>'δ'' τριμηνο'!J11</f>
        <v>2.527527591972904E-4</v>
      </c>
      <c r="K11" s="18">
        <f>'δ'' τριμηνο'!K11</f>
        <v>1.4965986394557824E-3</v>
      </c>
      <c r="L11" s="19">
        <f>'δ'' τριμηνο'!L11</f>
        <v>0</v>
      </c>
      <c r="M11" s="19">
        <f>'δ'' τριμηνο'!M11</f>
        <v>6.1220062034554427E-4</v>
      </c>
      <c r="N11" s="29">
        <f>'δ'' τριμηνο'!N11</f>
        <v>0</v>
      </c>
      <c r="O11" s="18">
        <f>'δ'' τριμηνο'!O11</f>
        <v>8.3898509819021853E-4</v>
      </c>
      <c r="P11" s="19">
        <f>'δ'' τριμηνο'!P11</f>
        <v>0</v>
      </c>
      <c r="Q11" s="19">
        <f>'δ'' τριμηνο'!Q11</f>
        <v>7.4745800806299084E-5</v>
      </c>
      <c r="R11" s="29">
        <f>'δ'' τριμηνο'!R11</f>
        <v>0</v>
      </c>
      <c r="S11" s="18">
        <f>'δ'' τριμηνο'!S11</f>
        <v>3.3267957201982262E-3</v>
      </c>
      <c r="T11" s="19">
        <f>'δ'' τριμηνο'!T11</f>
        <v>0</v>
      </c>
      <c r="U11" s="19">
        <f>'δ'' τριμηνο'!U11</f>
        <v>1.7494803934473273E-3</v>
      </c>
      <c r="V11" s="29">
        <f>'δ'' τριμηνο'!V11</f>
        <v>0</v>
      </c>
      <c r="W11" s="18">
        <f>'δ'' τριμηνο'!W11</f>
        <v>1.4438028159890813E-3</v>
      </c>
      <c r="X11" s="19">
        <f>'δ'' τριμηνο'!X11</f>
        <v>0</v>
      </c>
      <c r="Y11" s="19">
        <f>'δ'' τριμηνο'!Y11</f>
        <v>1.0676734998766059E-4</v>
      </c>
      <c r="Z11" s="29">
        <f>'δ'' τριμηνο'!Z11</f>
        <v>0</v>
      </c>
      <c r="AA11" s="18">
        <f>'δ'' τριμηνο'!AA11</f>
        <v>0</v>
      </c>
      <c r="AB11" s="19">
        <f>'δ'' τριμηνο'!AB11</f>
        <v>0</v>
      </c>
      <c r="AC11" s="19">
        <f>'δ'' τριμηνο'!AC11</f>
        <v>0</v>
      </c>
      <c r="AD11" s="20">
        <f>'δ'' τριμηνο'!AD11</f>
        <v>0</v>
      </c>
      <c r="AE11" s="28">
        <f>'δ'' τριμηνο'!AE11</f>
        <v>0</v>
      </c>
      <c r="AF11" s="19">
        <f>'δ'' τριμηνο'!AF11</f>
        <v>0</v>
      </c>
      <c r="AG11" s="19">
        <f>'δ'' τριμηνο'!AG11</f>
        <v>0</v>
      </c>
      <c r="AH11" s="20">
        <f>'δ'' τριμηνο'!AH11</f>
        <v>0</v>
      </c>
      <c r="AI11" s="28">
        <f>'δ'' τριμηνο'!AI11</f>
        <v>0</v>
      </c>
      <c r="AJ11" s="19">
        <f>'δ'' τριμηνο'!AJ11</f>
        <v>0</v>
      </c>
      <c r="AK11" s="19">
        <f>'δ'' τριμηνο'!AK11</f>
        <v>0</v>
      </c>
      <c r="AL11" s="20">
        <f>'δ'' τριμηνο'!AL11</f>
        <v>0</v>
      </c>
      <c r="AM11" s="28">
        <f>'δ'' τριμηνο'!AM11</f>
        <v>0</v>
      </c>
      <c r="AN11" s="19">
        <f>'δ'' τριμηνο'!AN11</f>
        <v>0</v>
      </c>
      <c r="AO11" s="19">
        <f>'δ'' τριμηνο'!AO11</f>
        <v>0</v>
      </c>
      <c r="AP11" s="29">
        <f>'δ'' τριμηνο'!AP11</f>
        <v>0</v>
      </c>
    </row>
    <row r="12" spans="1:42" ht="16" x14ac:dyDescent="0.2">
      <c r="A12" s="17">
        <v>6</v>
      </c>
      <c r="B12" s="41" t="s">
        <v>64</v>
      </c>
      <c r="C12" s="28">
        <f>'δ'' τριμηνο'!C12</f>
        <v>5.3566463810200485E-2</v>
      </c>
      <c r="D12" s="19">
        <f>'δ'' τριμηνο'!D12</f>
        <v>9.375E-2</v>
      </c>
      <c r="E12" s="19">
        <f>'δ'' τριμηνο'!E12</f>
        <v>4.3114715204210514E-2</v>
      </c>
      <c r="F12" s="29">
        <f>'δ'' τριμηνο'!F12</f>
        <v>7.0819762274416082E-2</v>
      </c>
      <c r="G12" s="18">
        <f>'δ'' τριμηνο'!G12</f>
        <v>7.9249815078462404E-2</v>
      </c>
      <c r="H12" s="19">
        <f>'δ'' τριμηνο'!H12</f>
        <v>2.8571428571428571E-2</v>
      </c>
      <c r="I12" s="19">
        <f>'δ'' τριμηνο'!I12</f>
        <v>6.1879526240723008E-2</v>
      </c>
      <c r="J12" s="29">
        <f>'δ'' τριμηνο'!J12</f>
        <v>5.856740093909415E-3</v>
      </c>
      <c r="K12" s="18">
        <f>'δ'' τριμηνο'!K12</f>
        <v>0.66588787239033542</v>
      </c>
      <c r="L12" s="19">
        <f>'δ'' τριμηνο'!L12</f>
        <v>0.57692307692307687</v>
      </c>
      <c r="M12" s="19">
        <f>'δ'' τριμηνο'!M12</f>
        <v>0.85828665586468833</v>
      </c>
      <c r="N12" s="29">
        <f>'δ'' τριμηνο'!N12</f>
        <v>0.41087879111921966</v>
      </c>
      <c r="O12" s="18">
        <f>'δ'' τριμηνο'!O12</f>
        <v>0.14929279835989631</v>
      </c>
      <c r="P12" s="19">
        <f>'δ'' τριμηνο'!P12</f>
        <v>2.661321299771718E-2</v>
      </c>
      <c r="Q12" s="19">
        <f>'δ'' τριμηνο'!Q12</f>
        <v>9.0725629395526378E-2</v>
      </c>
      <c r="R12" s="29">
        <f>'δ'' τριμηνο'!R12</f>
        <v>9.7721376004753346E-3</v>
      </c>
      <c r="S12" s="18">
        <f>'δ'' τριμηνο'!S12</f>
        <v>0.1211907632243526</v>
      </c>
      <c r="T12" s="19">
        <f>'δ'' τριμηνο'!T12</f>
        <v>0.2110093358484694</v>
      </c>
      <c r="U12" s="19">
        <f>'δ'' τριμηνο'!U12</f>
        <v>7.4390327902665407E-2</v>
      </c>
      <c r="V12" s="29">
        <f>'δ'' τριμηνο'!V12</f>
        <v>0.13573121236912133</v>
      </c>
      <c r="W12" s="18">
        <f>'δ'' τριμηνο'!W12</f>
        <v>9.198866921583683E-2</v>
      </c>
      <c r="X12" s="19">
        <f>'δ'' τριμηνο'!X12</f>
        <v>6.2871900579712606E-2</v>
      </c>
      <c r="Y12" s="19">
        <f>'δ'' τριμηνο'!Y12</f>
        <v>4.4484380142531373E-2</v>
      </c>
      <c r="Z12" s="29">
        <f>'δ'' τριμηνο'!Z12</f>
        <v>3.4691238966775291E-2</v>
      </c>
      <c r="AA12" s="18">
        <f>'δ'' τριμηνο'!AA12</f>
        <v>0.2887025232316493</v>
      </c>
      <c r="AB12" s="19">
        <f>'δ'' τριμηνο'!AB12</f>
        <v>0</v>
      </c>
      <c r="AC12" s="19">
        <f>'δ'' τριμηνο'!AC12</f>
        <v>0.23915835628158169</v>
      </c>
      <c r="AD12" s="20">
        <f>'δ'' τριμηνο'!AD12</f>
        <v>0</v>
      </c>
      <c r="AE12" s="28">
        <f>'δ'' τριμηνο'!AE12</f>
        <v>0</v>
      </c>
      <c r="AF12" s="19">
        <f>'δ'' τριμηνο'!AF12</f>
        <v>0</v>
      </c>
      <c r="AG12" s="19">
        <f>'δ'' τριμηνο'!AG12</f>
        <v>0</v>
      </c>
      <c r="AH12" s="20">
        <f>'δ'' τριμηνο'!AH12</f>
        <v>0</v>
      </c>
      <c r="AI12" s="28">
        <f>'δ'' τριμηνο'!AI12</f>
        <v>0</v>
      </c>
      <c r="AJ12" s="19">
        <f>'δ'' τριμηνο'!AJ12</f>
        <v>0</v>
      </c>
      <c r="AK12" s="19">
        <f>'δ'' τριμηνο'!AK12</f>
        <v>0</v>
      </c>
      <c r="AL12" s="20">
        <f>'δ'' τριμηνο'!AL12</f>
        <v>0</v>
      </c>
      <c r="AM12" s="28">
        <f>'δ'' τριμηνο'!AM12</f>
        <v>0</v>
      </c>
      <c r="AN12" s="19">
        <f>'δ'' τριμηνο'!AN12</f>
        <v>0</v>
      </c>
      <c r="AO12" s="19">
        <f>'δ'' τριμηνο'!AO12</f>
        <v>0</v>
      </c>
      <c r="AP12" s="29">
        <f>'δ'' τριμηνο'!AP12</f>
        <v>0</v>
      </c>
    </row>
    <row r="13" spans="1:42" ht="16" x14ac:dyDescent="0.2">
      <c r="A13" s="17">
        <v>7</v>
      </c>
      <c r="B13" s="41" t="s">
        <v>65</v>
      </c>
      <c r="C13" s="28">
        <f>'δ'' τριμηνο'!C13</f>
        <v>0.60271367719392188</v>
      </c>
      <c r="D13" s="19">
        <f>'δ'' τριμηνο'!D13</f>
        <v>0.46875</v>
      </c>
      <c r="E13" s="19">
        <f>'δ'' τριμηνο'!E13</f>
        <v>0.62971894889695379</v>
      </c>
      <c r="F13" s="29">
        <f>'δ'' τριμηνο'!F13</f>
        <v>0.30762694900368048</v>
      </c>
      <c r="G13" s="18">
        <f>'δ'' τριμηνο'!G13</f>
        <v>0.55205243022691664</v>
      </c>
      <c r="H13" s="19">
        <f>'δ'' τριμηνο'!H13</f>
        <v>0.31428571428571428</v>
      </c>
      <c r="I13" s="19">
        <f>'δ'' τριμηνο'!I13</f>
        <v>0.55910396781119387</v>
      </c>
      <c r="J13" s="29">
        <f>'δ'' τριμηνο'!J13</f>
        <v>0.12199001865149463</v>
      </c>
      <c r="K13" s="18">
        <f>'δ'' τριμηνο'!K13</f>
        <v>4.783016654937837E-2</v>
      </c>
      <c r="L13" s="19">
        <f>'δ'' τριμηνο'!L13</f>
        <v>1.9230769230769232E-2</v>
      </c>
      <c r="M13" s="19">
        <f>'δ'' τριμηνο'!M13</f>
        <v>1.7962959655496116E-2</v>
      </c>
      <c r="N13" s="29">
        <f>'δ'' τριμηνο'!N13</f>
        <v>1.6373657343194622E-2</v>
      </c>
      <c r="O13" s="18">
        <f>'δ'' τριμηνο'!O13</f>
        <v>0.10500314412160236</v>
      </c>
      <c r="P13" s="19">
        <f>'δ'' τριμηνο'!P13</f>
        <v>7.8809000142971528E-2</v>
      </c>
      <c r="Q13" s="19">
        <f>'δ'' τριμηνο'!Q13</f>
        <v>0.51791420353531448</v>
      </c>
      <c r="R13" s="29">
        <f>'δ'' τριμηνο'!R13</f>
        <v>2.0840823705351969E-2</v>
      </c>
      <c r="S13" s="18">
        <f>'δ'' τριμηνο'!S13</f>
        <v>0.17397395859903117</v>
      </c>
      <c r="T13" s="19">
        <f>'δ'' τριμηνο'!T13</f>
        <v>5.2513791750783453E-2</v>
      </c>
      <c r="U13" s="19">
        <f>'δ'' τριμηνο'!U13</f>
        <v>0.24519405336396299</v>
      </c>
      <c r="V13" s="29">
        <f>'δ'' τριμηνο'!V13</f>
        <v>4.6147823902775971E-3</v>
      </c>
      <c r="W13" s="18">
        <f>'δ'' τριμηνο'!W13</f>
        <v>0.12233087234927906</v>
      </c>
      <c r="X13" s="19">
        <f>'δ'' τριμηνο'!X13</f>
        <v>0</v>
      </c>
      <c r="Y13" s="19">
        <f>'δ'' τριμηνο'!Y13</f>
        <v>0.10540257082042245</v>
      </c>
      <c r="Z13" s="29">
        <f>'δ'' τριμηνο'!Z13</f>
        <v>0</v>
      </c>
      <c r="AA13" s="18">
        <f>'δ'' τριμηνο'!AA13</f>
        <v>5.494198560963897E-2</v>
      </c>
      <c r="AB13" s="19">
        <f>'δ'' τριμηνο'!AB13</f>
        <v>0</v>
      </c>
      <c r="AC13" s="19">
        <f>'δ'' τριμηνο'!AC13</f>
        <v>5.3601048044274527E-2</v>
      </c>
      <c r="AD13" s="20">
        <f>'δ'' τριμηνο'!AD13</f>
        <v>0</v>
      </c>
      <c r="AE13" s="28">
        <f>'δ'' τριμηνο'!AE13</f>
        <v>0</v>
      </c>
      <c r="AF13" s="19">
        <f>'δ'' τριμηνο'!AF13</f>
        <v>0</v>
      </c>
      <c r="AG13" s="19">
        <f>'δ'' τριμηνο'!AG13</f>
        <v>0</v>
      </c>
      <c r="AH13" s="20">
        <f>'δ'' τριμηνο'!AH13</f>
        <v>0</v>
      </c>
      <c r="AI13" s="28">
        <f>'δ'' τριμηνο'!AI13</f>
        <v>0</v>
      </c>
      <c r="AJ13" s="19">
        <f>'δ'' τριμηνο'!AJ13</f>
        <v>0</v>
      </c>
      <c r="AK13" s="19">
        <f>'δ'' τριμηνο'!AK13</f>
        <v>0</v>
      </c>
      <c r="AL13" s="20">
        <f>'δ'' τριμηνο'!AL13</f>
        <v>0</v>
      </c>
      <c r="AM13" s="28">
        <f>'δ'' τριμηνο'!AM13</f>
        <v>0</v>
      </c>
      <c r="AN13" s="19">
        <f>'δ'' τριμηνο'!AN13</f>
        <v>0</v>
      </c>
      <c r="AO13" s="19">
        <f>'δ'' τριμηνο'!AO13</f>
        <v>0</v>
      </c>
      <c r="AP13" s="29">
        <f>'δ'' τριμηνο'!AP13</f>
        <v>0</v>
      </c>
    </row>
    <row r="14" spans="1:42" ht="16" x14ac:dyDescent="0.2">
      <c r="A14" s="17">
        <v>8</v>
      </c>
      <c r="B14" s="41" t="s">
        <v>66</v>
      </c>
      <c r="C14" s="28">
        <f>'δ'' τριμηνο'!C14</f>
        <v>2.3748965981210891E-2</v>
      </c>
      <c r="D14" s="19">
        <f>'δ'' τριμηνο'!D14</f>
        <v>3.125E-2</v>
      </c>
      <c r="E14" s="19">
        <f>'δ'' τριμηνο'!E14</f>
        <v>2.1358998241741083E-2</v>
      </c>
      <c r="F14" s="29">
        <f>'δ'' τριμηνο'!F14</f>
        <v>6.8195653046472171E-5</v>
      </c>
      <c r="G14" s="18">
        <f>'δ'' τριμηνο'!G14</f>
        <v>9.0273524803346876E-3</v>
      </c>
      <c r="H14" s="19">
        <f>'δ'' τριμηνο'!H14</f>
        <v>2.8571428571428571E-2</v>
      </c>
      <c r="I14" s="19">
        <f>'δ'' τριμηνο'!I14</f>
        <v>1.5160817344156233E-2</v>
      </c>
      <c r="J14" s="29">
        <f>'δ'' τριμηνο'!J14</f>
        <v>2.1245707316696308E-3</v>
      </c>
      <c r="K14" s="18">
        <f>'δ'' τριμηνο'!K14</f>
        <v>3.7485338963171477E-3</v>
      </c>
      <c r="L14" s="19">
        <f>'δ'' τριμηνο'!L14</f>
        <v>5.7692307692307696E-2</v>
      </c>
      <c r="M14" s="19">
        <f>'δ'' τριμηνο'!M14</f>
        <v>1.1041754762197837E-3</v>
      </c>
      <c r="N14" s="29">
        <f>'δ'' τριμηνο'!N14</f>
        <v>2.6163935831052889E-2</v>
      </c>
      <c r="O14" s="18">
        <f>'δ'' τριμηνο'!O14</f>
        <v>1.3757317367274409E-2</v>
      </c>
      <c r="P14" s="19">
        <f>'δ'' τριμηνο'!P14</f>
        <v>0</v>
      </c>
      <c r="Q14" s="19">
        <f>'δ'' τριμηνο'!Q14</f>
        <v>9.0315676965161361E-4</v>
      </c>
      <c r="R14" s="29">
        <f>'δ'' τριμηνο'!R14</f>
        <v>0</v>
      </c>
      <c r="S14" s="18">
        <f>'δ'' τριμηνο'!S14</f>
        <v>3.4927065208600352E-2</v>
      </c>
      <c r="T14" s="19">
        <f>'δ'' τριμηνο'!T14</f>
        <v>5.2513791750871931E-2</v>
      </c>
      <c r="U14" s="19">
        <f>'δ'' τριμηνο'!U14</f>
        <v>0.19045981898766953</v>
      </c>
      <c r="V14" s="29">
        <f>'δ'' τριμηνο'!V14</f>
        <v>4.6093596440143058E-3</v>
      </c>
      <c r="W14" s="18">
        <f>'δ'' τριμηνο'!W14</f>
        <v>2.2108834773378487E-2</v>
      </c>
      <c r="X14" s="19">
        <f>'δ'' τριμηνο'!X14</f>
        <v>6.2231404693514243E-2</v>
      </c>
      <c r="Y14" s="19">
        <f>'δ'' τριμηνο'!Y14</f>
        <v>2.3848558230172533E-2</v>
      </c>
      <c r="Z14" s="29">
        <f>'δ'' τριμηνο'!Z14</f>
        <v>4.324083092315175E-2</v>
      </c>
      <c r="AA14" s="18">
        <f>'δ'' τριμηνο'!AA14</f>
        <v>3.7628849431638311E-3</v>
      </c>
      <c r="AB14" s="19">
        <f>'δ'' τριμηνο'!AB14</f>
        <v>0</v>
      </c>
      <c r="AC14" s="19">
        <f>'δ'' τριμηνο'!AC14</f>
        <v>5.4341362992273344E-2</v>
      </c>
      <c r="AD14" s="20">
        <f>'δ'' τριμηνο'!AD14</f>
        <v>0</v>
      </c>
      <c r="AE14" s="28">
        <f>'δ'' τριμηνο'!AE14</f>
        <v>0</v>
      </c>
      <c r="AF14" s="19">
        <f>'δ'' τριμηνο'!AF14</f>
        <v>0</v>
      </c>
      <c r="AG14" s="19">
        <f>'δ'' τριμηνο'!AG14</f>
        <v>0</v>
      </c>
      <c r="AH14" s="20">
        <f>'δ'' τριμηνο'!AH14</f>
        <v>0</v>
      </c>
      <c r="AI14" s="28">
        <f>'δ'' τριμηνο'!AI14</f>
        <v>0</v>
      </c>
      <c r="AJ14" s="19">
        <f>'δ'' τριμηνο'!AJ14</f>
        <v>0</v>
      </c>
      <c r="AK14" s="19">
        <f>'δ'' τριμηνο'!AK14</f>
        <v>0</v>
      </c>
      <c r="AL14" s="20">
        <f>'δ'' τριμηνο'!AL14</f>
        <v>0</v>
      </c>
      <c r="AM14" s="28">
        <f>'δ'' τριμηνο'!AM14</f>
        <v>0</v>
      </c>
      <c r="AN14" s="19">
        <f>'δ'' τριμηνο'!AN14</f>
        <v>0</v>
      </c>
      <c r="AO14" s="19">
        <f>'δ'' τριμηνο'!AO14</f>
        <v>0</v>
      </c>
      <c r="AP14" s="29">
        <f>'δ'' τριμηνο'!AP14</f>
        <v>0</v>
      </c>
    </row>
    <row r="15" spans="1:42" ht="16" x14ac:dyDescent="0.2">
      <c r="A15" s="17">
        <v>9</v>
      </c>
      <c r="B15" s="42" t="s">
        <v>67</v>
      </c>
      <c r="C15" s="28">
        <f>'δ'' τριμηνο'!C15</f>
        <v>9.2414678433028197E-2</v>
      </c>
      <c r="D15" s="19">
        <f>'δ'' τριμηνο'!D15</f>
        <v>3.125E-2</v>
      </c>
      <c r="E15" s="19">
        <f>'δ'' τριμηνο'!E15</f>
        <v>7.5717754639119506E-2</v>
      </c>
      <c r="F15" s="29">
        <f>'δ'' τριμηνο'!F15</f>
        <v>3.0159713501315888E-3</v>
      </c>
      <c r="G15" s="18">
        <f>'δ'' τριμηνο'!G15</f>
        <v>8.0482625329080806E-2</v>
      </c>
      <c r="H15" s="19">
        <f>'δ'' τριμηνο'!H15</f>
        <v>0.11428571428571428</v>
      </c>
      <c r="I15" s="19">
        <f>'δ'' τριμηνο'!I15</f>
        <v>8.4125688991152095E-2</v>
      </c>
      <c r="J15" s="29">
        <f>'δ'' τριμηνο'!J15</f>
        <v>1.6066417266233854E-2</v>
      </c>
      <c r="K15" s="18">
        <f>'δ'' τριμηνο'!K15</f>
        <v>5.4947220267417309E-2</v>
      </c>
      <c r="L15" s="19">
        <f>'δ'' τριμηνο'!L15</f>
        <v>9.6153846153846159E-2</v>
      </c>
      <c r="M15" s="19">
        <f>'δ'' τριμηνο'!M15</f>
        <v>1.897410554224371E-2</v>
      </c>
      <c r="N15" s="29">
        <f>'δ'' τριμηνο'!N15</f>
        <v>0.18657335104288647</v>
      </c>
      <c r="O15" s="18">
        <f>'δ'' τριμηνο'!O15</f>
        <v>0.14374285403957013</v>
      </c>
      <c r="P15" s="19">
        <f>'δ'' τριμηνο'!P15</f>
        <v>0.31627537278312029</v>
      </c>
      <c r="Q15" s="19">
        <f>'δ'' τριμηνο'!Q15</f>
        <v>0.21982530113172019</v>
      </c>
      <c r="R15" s="29">
        <f>'δ'' τριμηνο'!R15</f>
        <v>0.14931695633438555</v>
      </c>
      <c r="S15" s="18">
        <f>'δ'' τριμηνο'!S15</f>
        <v>0.17521923272704029</v>
      </c>
      <c r="T15" s="19">
        <f>'δ'' τριμηνο'!T15</f>
        <v>0.21019395469671442</v>
      </c>
      <c r="U15" s="19">
        <f>'δ'' τριμηνο'!U15</f>
        <v>0.18162107649726567</v>
      </c>
      <c r="V15" s="29">
        <f>'δ'' τριμηνο'!V15</f>
        <v>0.35280057182163038</v>
      </c>
      <c r="W15" s="18">
        <f>'δ'' τριμηνο'!W15</f>
        <v>0.1315217049121821</v>
      </c>
      <c r="X15" s="19">
        <f>'δ'' τριμηνο'!X15</f>
        <v>0.18776859427647644</v>
      </c>
      <c r="Y15" s="19">
        <f>'δ'' τριμηνο'!Y15</f>
        <v>0.14301563852122473</v>
      </c>
      <c r="Z15" s="29">
        <f>'δ'' τριμηνο'!Z15</f>
        <v>1.1437735354128776E-2</v>
      </c>
      <c r="AA15" s="18">
        <f>'δ'' τριμηνο'!AA15</f>
        <v>0.2712060901897328</v>
      </c>
      <c r="AB15" s="19">
        <f>'δ'' τριμηνο'!AB15</f>
        <v>0</v>
      </c>
      <c r="AC15" s="19">
        <f>'δ'' τριμηνο'!AC15</f>
        <v>0.24540919177606074</v>
      </c>
      <c r="AD15" s="20">
        <f>'δ'' τριμηνο'!AD15</f>
        <v>0</v>
      </c>
      <c r="AE15" s="28">
        <f>'δ'' τριμηνο'!AE15</f>
        <v>0</v>
      </c>
      <c r="AF15" s="19">
        <f>'δ'' τριμηνο'!AF15</f>
        <v>0.49999999940585493</v>
      </c>
      <c r="AG15" s="19">
        <f>'δ'' τριμηνο'!AG15</f>
        <v>0</v>
      </c>
      <c r="AH15" s="20">
        <f>'δ'' τριμηνο'!AH15</f>
        <v>0.46855138349773723</v>
      </c>
      <c r="AI15" s="28">
        <f>'δ'' τριμηνο'!AI15</f>
        <v>0</v>
      </c>
      <c r="AJ15" s="19">
        <f>'δ'' τριμηνο'!AJ15</f>
        <v>0</v>
      </c>
      <c r="AK15" s="19">
        <f>'δ'' τριμηνο'!AK15</f>
        <v>0</v>
      </c>
      <c r="AL15" s="20">
        <f>'δ'' τριμηνο'!AL15</f>
        <v>0</v>
      </c>
      <c r="AM15" s="28">
        <f>'δ'' τριμηνο'!AM15</f>
        <v>0</v>
      </c>
      <c r="AN15" s="19">
        <f>'δ'' τριμηνο'!AN15</f>
        <v>0</v>
      </c>
      <c r="AO15" s="19">
        <f>'δ'' τριμηνο'!AO15</f>
        <v>0</v>
      </c>
      <c r="AP15" s="29">
        <f>'δ'' τριμηνο'!AP15</f>
        <v>0</v>
      </c>
    </row>
    <row r="16" spans="1:42" ht="16" x14ac:dyDescent="0.2">
      <c r="A16" s="17">
        <v>10</v>
      </c>
      <c r="B16" s="41" t="s">
        <v>68</v>
      </c>
      <c r="C16" s="28">
        <f>'δ'' τριμηνο'!C16</f>
        <v>6.8648550314238741E-6</v>
      </c>
      <c r="D16" s="19">
        <f>'δ'' τριμηνο'!D16</f>
        <v>0</v>
      </c>
      <c r="E16" s="19">
        <f>'δ'' τριμηνο'!E16</f>
        <v>3.4199088400996042E-3</v>
      </c>
      <c r="F16" s="29">
        <f>'δ'' τριμηνο'!F16</f>
        <v>2.998146611934034E-5</v>
      </c>
      <c r="G16" s="18">
        <f>'δ'' τριμηνο'!G16</f>
        <v>0</v>
      </c>
      <c r="H16" s="19">
        <f>'δ'' τριμηνο'!H16</f>
        <v>0</v>
      </c>
      <c r="I16" s="19">
        <f>'δ'' τριμηνο'!I16</f>
        <v>3.6032486292503236E-3</v>
      </c>
      <c r="J16" s="29">
        <f>'δ'' τριμηνο'!J16</f>
        <v>0</v>
      </c>
      <c r="K16" s="18">
        <f>'δ'' τριμηνο'!K16</f>
        <v>1.4074595355383532E-5</v>
      </c>
      <c r="L16" s="19">
        <f>'δ'' τριμηνο'!L16</f>
        <v>3.8461538461538464E-2</v>
      </c>
      <c r="M16" s="19">
        <f>'δ'' τριμηνο'!M16</f>
        <v>1.0640029504562226E-2</v>
      </c>
      <c r="N16" s="29">
        <f>'δ'' τριμηνο'!N16</f>
        <v>4.8329267679560174E-2</v>
      </c>
      <c r="O16" s="18">
        <f>'δ'' τριμηνο'!O16</f>
        <v>0</v>
      </c>
      <c r="P16" s="19">
        <f>'δ'' τριμηνο'!P16</f>
        <v>0</v>
      </c>
      <c r="Q16" s="19">
        <f>'δ'' τριμηνο'!Q16</f>
        <v>0</v>
      </c>
      <c r="R16" s="29">
        <f>'δ'' τριμηνο'!R16</f>
        <v>0</v>
      </c>
      <c r="S16" s="18">
        <f>'δ'' τριμηνο'!S16</f>
        <v>0</v>
      </c>
      <c r="T16" s="19">
        <f>'δ'' τριμηνο'!T16</f>
        <v>0</v>
      </c>
      <c r="U16" s="19">
        <f>'δ'' τριμηνο'!U16</f>
        <v>0</v>
      </c>
      <c r="V16" s="29">
        <f>'δ'' τριμηνο'!V16</f>
        <v>0</v>
      </c>
      <c r="W16" s="18">
        <f>'δ'' τριμηνο'!W16</f>
        <v>0</v>
      </c>
      <c r="X16" s="19">
        <f>'δ'' τριμηνο'!X16</f>
        <v>0</v>
      </c>
      <c r="Y16" s="19">
        <f>'δ'' τριμηνο'!Y16</f>
        <v>0</v>
      </c>
      <c r="Z16" s="29">
        <f>'δ'' τριμηνο'!Z16</f>
        <v>0</v>
      </c>
      <c r="AA16" s="18">
        <f>'δ'' τριμηνο'!AA16</f>
        <v>0</v>
      </c>
      <c r="AB16" s="19">
        <f>'δ'' τριμηνο'!AB16</f>
        <v>0</v>
      </c>
      <c r="AC16" s="19">
        <f>'δ'' τριμηνο'!AC16</f>
        <v>0</v>
      </c>
      <c r="AD16" s="20">
        <f>'δ'' τριμηνο'!AD16</f>
        <v>0</v>
      </c>
      <c r="AE16" s="28">
        <f>'δ'' τριμηνο'!AE16</f>
        <v>0</v>
      </c>
      <c r="AF16" s="19">
        <f>'δ'' τριμηνο'!AF16</f>
        <v>0</v>
      </c>
      <c r="AG16" s="19">
        <f>'δ'' τριμηνο'!AG16</f>
        <v>0</v>
      </c>
      <c r="AH16" s="20">
        <f>'δ'' τριμηνο'!AH16</f>
        <v>0</v>
      </c>
      <c r="AI16" s="28">
        <f>'δ'' τριμηνο'!AI16</f>
        <v>0</v>
      </c>
      <c r="AJ16" s="19">
        <f>'δ'' τριμηνο'!AJ16</f>
        <v>0</v>
      </c>
      <c r="AK16" s="19">
        <f>'δ'' τριμηνο'!AK16</f>
        <v>0</v>
      </c>
      <c r="AL16" s="20">
        <f>'δ'' τριμηνο'!AL16</f>
        <v>0</v>
      </c>
      <c r="AM16" s="28">
        <f>'δ'' τριμηνο'!AM16</f>
        <v>0</v>
      </c>
      <c r="AN16" s="19">
        <f>'δ'' τριμηνο'!AN16</f>
        <v>0</v>
      </c>
      <c r="AO16" s="19">
        <f>'δ'' τριμηνο'!AO16</f>
        <v>0</v>
      </c>
      <c r="AP16" s="29">
        <f>'δ'' τριμηνο'!AP16</f>
        <v>0</v>
      </c>
    </row>
    <row r="17" spans="1:42" ht="16" x14ac:dyDescent="0.2">
      <c r="A17" s="21">
        <v>11</v>
      </c>
      <c r="B17" s="43" t="s">
        <v>81</v>
      </c>
      <c r="C17" s="28">
        <f>'δ'' τριμηνο'!C17</f>
        <v>7.7411537761851321E-2</v>
      </c>
      <c r="D17" s="19">
        <f>'δ'' τριμηνο'!D17</f>
        <v>0.25</v>
      </c>
      <c r="E17" s="19">
        <f>'δ'' τριμηνο'!E17</f>
        <v>6.8253470965500385E-2</v>
      </c>
      <c r="F17" s="29">
        <f>'δ'' τριμηνο'!F17</f>
        <v>0.29799335765619311</v>
      </c>
      <c r="G17" s="18">
        <f>'δ'' τριμηνο'!G17</f>
        <v>9.7065911603528218E-2</v>
      </c>
      <c r="H17" s="19">
        <f>'δ'' τριμηνο'!H17</f>
        <v>0.25714285714285712</v>
      </c>
      <c r="I17" s="19">
        <f>'δ'' τριμηνο'!I17</f>
        <v>0.107598609405791</v>
      </c>
      <c r="J17" s="29">
        <f>'δ'' τριμηνο'!J17</f>
        <v>5.2398840275788935E-2</v>
      </c>
      <c r="K17" s="18">
        <f>'δ'' τριμηνο'!K17</f>
        <v>8.3335679099225901E-2</v>
      </c>
      <c r="L17" s="19">
        <f>'δ'' τριμηνο'!L17</f>
        <v>9.6153846153846159E-2</v>
      </c>
      <c r="M17" s="19">
        <f>'δ'' τριμηνο'!M17</f>
        <v>4.107579325436421E-2</v>
      </c>
      <c r="N17" s="29">
        <f>'δ'' τριμηνο'!N17</f>
        <v>9.1183844607671705E-2</v>
      </c>
      <c r="O17" s="18">
        <f>'δ'' τριμηνο'!O17</f>
        <v>0.14969039355886196</v>
      </c>
      <c r="P17" s="19">
        <f>'δ'' τριμηνο'!P17</f>
        <v>0.1838993114788289</v>
      </c>
      <c r="Q17" s="19">
        <f>'δ'' τριμηνο'!Q17</f>
        <v>6.7372324466663525E-2</v>
      </c>
      <c r="R17" s="29">
        <f>'δ'' τριμηνο'!R17</f>
        <v>0.11627156437994642</v>
      </c>
      <c r="S17" s="18">
        <f>'δ'' τριμηνο'!S17</f>
        <v>0.14478805450088064</v>
      </c>
      <c r="T17" s="19">
        <f>'δ'' τριμηνο'!T17</f>
        <v>0.36844661687755353</v>
      </c>
      <c r="U17" s="19">
        <f>'δ'' τριμηνο'!U17</f>
        <v>0.12293273240663907</v>
      </c>
      <c r="V17" s="29">
        <f>'δ'' τριμηνο'!V17</f>
        <v>0.49537501145265023</v>
      </c>
      <c r="W17" s="18">
        <f>'δ'' τριμηνο'!W17</f>
        <v>0.1227938368980992</v>
      </c>
      <c r="X17" s="19">
        <f>'δ'' τριμηνο'!X17</f>
        <v>0.31150826520653219</v>
      </c>
      <c r="Y17" s="19">
        <f>'δ'' τριμηνο'!Y17</f>
        <v>0.59608541046718899</v>
      </c>
      <c r="Z17" s="29">
        <f>'δ'' τριμηνο'!Z17</f>
        <v>0.83868137424515887</v>
      </c>
      <c r="AA17" s="18">
        <f>'δ'' τριμηνο'!AA17</f>
        <v>0.26014375087166064</v>
      </c>
      <c r="AB17" s="19">
        <f>'δ'' τριμηνο'!AB17</f>
        <v>0</v>
      </c>
      <c r="AC17" s="19">
        <f>'δ'' τριμηνο'!AC17</f>
        <v>0.30013849156484773</v>
      </c>
      <c r="AD17" s="20">
        <f>'δ'' τριμηνο'!AD17</f>
        <v>0</v>
      </c>
      <c r="AE17" s="28">
        <f>'δ'' τριμηνο'!AE17</f>
        <v>0</v>
      </c>
      <c r="AF17" s="19">
        <f>'δ'' τριμηνο'!AF17</f>
        <v>0.50000000059414507</v>
      </c>
      <c r="AG17" s="19">
        <f>'δ'' τριμηνο'!AG17</f>
        <v>0</v>
      </c>
      <c r="AH17" s="20">
        <f>'δ'' τριμηνο'!AH17</f>
        <v>0.53144861650226283</v>
      </c>
      <c r="AI17" s="28">
        <f>'δ'' τριμηνο'!AI17</f>
        <v>0</v>
      </c>
      <c r="AJ17" s="19">
        <f>'δ'' τριμηνο'!AJ17</f>
        <v>0</v>
      </c>
      <c r="AK17" s="19">
        <f>'δ'' τριμηνο'!AK17</f>
        <v>0</v>
      </c>
      <c r="AL17" s="20">
        <f>'δ'' τριμηνο'!AL17</f>
        <v>0</v>
      </c>
      <c r="AM17" s="28">
        <f>'δ'' τριμηνο'!AM17</f>
        <v>0</v>
      </c>
      <c r="AN17" s="19">
        <f>'δ'' τριμηνο'!AN17</f>
        <v>0</v>
      </c>
      <c r="AO17" s="19">
        <f>'δ'' τριμηνο'!AO17</f>
        <v>0</v>
      </c>
      <c r="AP17" s="29">
        <f>'δ'' τριμηνο'!AP17</f>
        <v>0</v>
      </c>
    </row>
    <row r="18" spans="1:42" ht="16" x14ac:dyDescent="0.2">
      <c r="A18" s="17">
        <v>12</v>
      </c>
      <c r="B18" s="41" t="s">
        <v>70</v>
      </c>
      <c r="C18" s="28">
        <f>'δ'' τριμηνο'!C18</f>
        <v>0</v>
      </c>
      <c r="D18" s="19">
        <f>'δ'' τριμηνο'!D18</f>
        <v>3.125E-2</v>
      </c>
      <c r="E18" s="19">
        <f>'δ'' τριμηνο'!E18</f>
        <v>0</v>
      </c>
      <c r="F18" s="29">
        <f>'δ'' τριμηνο'!F18</f>
        <v>0.23140708611567024</v>
      </c>
      <c r="G18" s="18">
        <f>'δ'' τριμηνο'!G18</f>
        <v>0</v>
      </c>
      <c r="H18" s="19">
        <f>'δ'' τριμηνο'!H18</f>
        <v>0</v>
      </c>
      <c r="I18" s="19">
        <f>'δ'' τριμηνο'!I18</f>
        <v>0</v>
      </c>
      <c r="J18" s="29">
        <f>'δ'' τριμηνο'!J18</f>
        <v>0</v>
      </c>
      <c r="K18" s="18">
        <f>'δ'' τριμηνο'!K18</f>
        <v>0</v>
      </c>
      <c r="L18" s="19">
        <f>'δ'' τριμηνο'!L18</f>
        <v>0</v>
      </c>
      <c r="M18" s="19">
        <f>'δ'' τριμηνο'!M18</f>
        <v>0</v>
      </c>
      <c r="N18" s="29">
        <f>'δ'' τριμηνο'!N18</f>
        <v>0</v>
      </c>
      <c r="O18" s="18">
        <f>'δ'' τριμηνο'!O18</f>
        <v>0</v>
      </c>
      <c r="P18" s="19">
        <f>'δ'' τριμηνο'!P18</f>
        <v>0</v>
      </c>
      <c r="Q18" s="19">
        <f>'δ'' τριμηνο'!Q18</f>
        <v>0</v>
      </c>
      <c r="R18" s="29">
        <f>'δ'' τριμηνο'!R18</f>
        <v>0</v>
      </c>
      <c r="S18" s="18">
        <f>'δ'' τριμηνο'!S18</f>
        <v>0</v>
      </c>
      <c r="T18" s="19">
        <f>'δ'' τριμηνο'!T18</f>
        <v>0</v>
      </c>
      <c r="U18" s="19">
        <f>'δ'' τριμηνο'!U18</f>
        <v>0</v>
      </c>
      <c r="V18" s="29">
        <f>'δ'' τριμηνο'!V18</f>
        <v>0</v>
      </c>
      <c r="W18" s="18">
        <f>'δ'' τριμηνο'!W18</f>
        <v>0</v>
      </c>
      <c r="X18" s="19">
        <f>'δ'' τριμηνο'!X18</f>
        <v>0</v>
      </c>
      <c r="Y18" s="19">
        <f>'δ'' τριμηνο'!Y18</f>
        <v>0</v>
      </c>
      <c r="Z18" s="29">
        <f>'δ'' τριμηνο'!Z18</f>
        <v>0</v>
      </c>
      <c r="AA18" s="18">
        <f>'δ'' τριμηνο'!AA18</f>
        <v>0</v>
      </c>
      <c r="AB18" s="19">
        <f>'δ'' τριμηνο'!AB18</f>
        <v>0</v>
      </c>
      <c r="AC18" s="19">
        <f>'δ'' τριμηνο'!AC18</f>
        <v>0</v>
      </c>
      <c r="AD18" s="20">
        <f>'δ'' τριμηνο'!AD18</f>
        <v>0</v>
      </c>
      <c r="AE18" s="28">
        <f>'δ'' τριμηνο'!AE18</f>
        <v>0</v>
      </c>
      <c r="AF18" s="19">
        <f>'δ'' τριμηνο'!AF18</f>
        <v>0</v>
      </c>
      <c r="AG18" s="19">
        <f>'δ'' τριμηνο'!AG18</f>
        <v>0</v>
      </c>
      <c r="AH18" s="20">
        <f>'δ'' τριμηνο'!AH18</f>
        <v>0</v>
      </c>
      <c r="AI18" s="28">
        <f>'δ'' τριμηνο'!AI18</f>
        <v>0</v>
      </c>
      <c r="AJ18" s="19">
        <f>'δ'' τριμηνο'!AJ18</f>
        <v>0</v>
      </c>
      <c r="AK18" s="19">
        <f>'δ'' τριμηνο'!AK18</f>
        <v>0</v>
      </c>
      <c r="AL18" s="20">
        <f>'δ'' τριμηνο'!AL18</f>
        <v>0</v>
      </c>
      <c r="AM18" s="28">
        <f>'δ'' τριμηνο'!AM18</f>
        <v>0</v>
      </c>
      <c r="AN18" s="19">
        <f>'δ'' τριμηνο'!AN18</f>
        <v>0</v>
      </c>
      <c r="AO18" s="19">
        <f>'δ'' τριμηνο'!AO18</f>
        <v>0</v>
      </c>
      <c r="AP18" s="29">
        <f>'δ'' τριμηνο'!AP18</f>
        <v>0</v>
      </c>
    </row>
    <row r="19" spans="1:42" ht="16" x14ac:dyDescent="0.2">
      <c r="A19" s="17">
        <v>13</v>
      </c>
      <c r="B19" s="41" t="s">
        <v>71</v>
      </c>
      <c r="C19" s="28">
        <f>'δ'' τριμηνο'!C19</f>
        <v>4.648193341777105E-2</v>
      </c>
      <c r="D19" s="19">
        <f>'δ'' τριμηνο'!D19</f>
        <v>3.125E-2</v>
      </c>
      <c r="E19" s="19">
        <f>'δ'' τριμηνο'!E19</f>
        <v>3.5139646853402852E-2</v>
      </c>
      <c r="F19" s="29">
        <f>'δ'' τριμηνο'!F19</f>
        <v>2.3523499352602943E-2</v>
      </c>
      <c r="G19" s="18">
        <f>'δ'' τριμηνο'!G19</f>
        <v>4.8509094958203755E-2</v>
      </c>
      <c r="H19" s="19">
        <f>'δ'' τριμηνο'!H19</f>
        <v>0</v>
      </c>
      <c r="I19" s="19">
        <f>'δ'' τριμηνο'!I19</f>
        <v>3.9282755433041945E-2</v>
      </c>
      <c r="J19" s="29">
        <f>'δ'' τριμηνο'!J19</f>
        <v>1.5359257117244181E-4</v>
      </c>
      <c r="K19" s="18">
        <f>'δ'' τριμηνο'!K19</f>
        <v>4.6178747361013371E-2</v>
      </c>
      <c r="L19" s="19">
        <f>'δ'' τριμηνο'!L19</f>
        <v>0</v>
      </c>
      <c r="M19" s="19">
        <f>'δ'' τριμηνο'!M19</f>
        <v>1.396485641121936E-2</v>
      </c>
      <c r="N19" s="29">
        <f>'δ'' τριμηνο'!N19</f>
        <v>0</v>
      </c>
      <c r="O19" s="18">
        <f>'δ'' τριμηνο'!O19</f>
        <v>2.8767741342075923E-2</v>
      </c>
      <c r="P19" s="19">
        <f>'δ'' τριμηνο'!P19</f>
        <v>0</v>
      </c>
      <c r="Q19" s="19">
        <f>'δ'' τριμηνο'!Q19</f>
        <v>1.6987727435189303E-3</v>
      </c>
      <c r="R19" s="29">
        <f>'δ'' τριμηνο'!R19</f>
        <v>0</v>
      </c>
      <c r="S19" s="18">
        <f>'δ'' τριμηνο'!S19</f>
        <v>3.9935909000146222E-2</v>
      </c>
      <c r="T19" s="19">
        <f>'δ'' τριμηνο'!T19</f>
        <v>5.2496445014693777E-2</v>
      </c>
      <c r="U19" s="19">
        <f>'δ'' τριμηνο'!U19</f>
        <v>1.5649430983430513E-2</v>
      </c>
      <c r="V19" s="29">
        <f>'δ'' τριμηνο'!V19</f>
        <v>0</v>
      </c>
      <c r="W19" s="18">
        <f>'δ'' τριμηνο'!W19</f>
        <v>5.4344810883919729E-2</v>
      </c>
      <c r="X19" s="19">
        <f>'δ'' τριμηνο'!X19</f>
        <v>0.12564049537114513</v>
      </c>
      <c r="Y19" s="19">
        <f>'δ'' τριμηνο'!Y19</f>
        <v>6.4039186635641461E-3</v>
      </c>
      <c r="Z19" s="29">
        <f>'δ'' τριμηνο'!Z19</f>
        <v>5.0721692819338166E-2</v>
      </c>
      <c r="AA19" s="18">
        <f>'δ'' τριμηνο'!AA19</f>
        <v>1.1329803102735883E-2</v>
      </c>
      <c r="AB19" s="19">
        <f>'δ'' τριμηνο'!AB19</f>
        <v>0</v>
      </c>
      <c r="AC19" s="19">
        <f>'δ'' τριμηνο'!AC19</f>
        <v>9.6508301473143873E-3</v>
      </c>
      <c r="AD19" s="20">
        <f>'δ'' τριμηνο'!AD19</f>
        <v>0</v>
      </c>
      <c r="AE19" s="28">
        <f>'δ'' τριμηνο'!AE19</f>
        <v>0</v>
      </c>
      <c r="AF19" s="19">
        <f>'δ'' τριμηνο'!AF19</f>
        <v>0</v>
      </c>
      <c r="AG19" s="19">
        <f>'δ'' τριμηνο'!AG19</f>
        <v>0</v>
      </c>
      <c r="AH19" s="20">
        <f>'δ'' τριμηνο'!AH19</f>
        <v>0</v>
      </c>
      <c r="AI19" s="28">
        <f>'δ'' τριμηνο'!AI19</f>
        <v>0</v>
      </c>
      <c r="AJ19" s="19">
        <f>'δ'' τριμηνο'!AJ19</f>
        <v>0</v>
      </c>
      <c r="AK19" s="19">
        <f>'δ'' τριμηνο'!AK19</f>
        <v>0</v>
      </c>
      <c r="AL19" s="20">
        <f>'δ'' τριμηνο'!AL19</f>
        <v>0</v>
      </c>
      <c r="AM19" s="28">
        <f>'δ'' τριμηνο'!AM19</f>
        <v>0</v>
      </c>
      <c r="AN19" s="19">
        <f>'δ'' τριμηνο'!AN19</f>
        <v>0</v>
      </c>
      <c r="AO19" s="19">
        <f>'δ'' τριμηνο'!AO19</f>
        <v>0</v>
      </c>
      <c r="AP19" s="29">
        <f>'δ'' τριμηνο'!AP19</f>
        <v>0</v>
      </c>
    </row>
    <row r="20" spans="1:42" ht="16" x14ac:dyDescent="0.2">
      <c r="A20" s="17">
        <v>14</v>
      </c>
      <c r="B20" s="41" t="s">
        <v>72</v>
      </c>
      <c r="C20" s="28">
        <f>'δ'' τριμηνο'!C20</f>
        <v>0</v>
      </c>
      <c r="D20" s="19">
        <f>'δ'' τριμηνο'!D20</f>
        <v>0</v>
      </c>
      <c r="E20" s="19">
        <f>'δ'' τριμηνο'!E20</f>
        <v>0</v>
      </c>
      <c r="F20" s="29">
        <f>'δ'' τριμηνο'!F20</f>
        <v>0</v>
      </c>
      <c r="G20" s="18">
        <f>'δ'' τριμηνο'!G20</f>
        <v>0</v>
      </c>
      <c r="H20" s="19">
        <f>'δ'' τριμηνο'!H20</f>
        <v>0</v>
      </c>
      <c r="I20" s="19">
        <f>'δ'' τριμηνο'!I20</f>
        <v>0</v>
      </c>
      <c r="J20" s="29">
        <f>'δ'' τριμηνο'!J20</f>
        <v>0</v>
      </c>
      <c r="K20" s="18">
        <f>'δ'' τριμηνο'!K20</f>
        <v>0</v>
      </c>
      <c r="L20" s="19">
        <f>'δ'' τριμηνο'!L20</f>
        <v>0</v>
      </c>
      <c r="M20" s="19">
        <f>'δ'' τριμηνο'!M20</f>
        <v>0</v>
      </c>
      <c r="N20" s="29">
        <f>'δ'' τριμηνο'!N20</f>
        <v>0</v>
      </c>
      <c r="O20" s="18">
        <f>'δ'' τριμηνο'!O20</f>
        <v>0</v>
      </c>
      <c r="P20" s="19">
        <f>'δ'' τριμηνο'!P20</f>
        <v>0</v>
      </c>
      <c r="Q20" s="19">
        <f>'δ'' τριμηνο'!Q20</f>
        <v>0</v>
      </c>
      <c r="R20" s="29">
        <f>'δ'' τριμηνο'!R20</f>
        <v>0</v>
      </c>
      <c r="S20" s="18">
        <f>'δ'' τριμηνο'!S20</f>
        <v>0</v>
      </c>
      <c r="T20" s="19">
        <f>'δ'' τριμηνο'!T20</f>
        <v>0</v>
      </c>
      <c r="U20" s="19">
        <f>'δ'' τριμηνο'!U20</f>
        <v>0</v>
      </c>
      <c r="V20" s="29">
        <f>'δ'' τριμηνο'!V20</f>
        <v>0</v>
      </c>
      <c r="W20" s="18">
        <f>'δ'' τριμηνο'!W20</f>
        <v>0</v>
      </c>
      <c r="X20" s="19">
        <f>'δ'' τριμηνο'!X20</f>
        <v>0</v>
      </c>
      <c r="Y20" s="19">
        <f>'δ'' τριμηνο'!Y20</f>
        <v>0</v>
      </c>
      <c r="Z20" s="29">
        <f>'δ'' τριμηνο'!Z20</f>
        <v>0</v>
      </c>
      <c r="AA20" s="18">
        <f>'δ'' τριμηνο'!AA20</f>
        <v>0</v>
      </c>
      <c r="AB20" s="19">
        <f>'δ'' τριμηνο'!AB20</f>
        <v>0</v>
      </c>
      <c r="AC20" s="19">
        <f>'δ'' τριμηνο'!AC20</f>
        <v>0</v>
      </c>
      <c r="AD20" s="20">
        <f>'δ'' τριμηνο'!AD20</f>
        <v>0</v>
      </c>
      <c r="AE20" s="28">
        <f>'δ'' τριμηνο'!AE20</f>
        <v>0</v>
      </c>
      <c r="AF20" s="19">
        <f>'δ'' τριμηνο'!AF20</f>
        <v>0</v>
      </c>
      <c r="AG20" s="19">
        <f>'δ'' τριμηνο'!AG20</f>
        <v>0</v>
      </c>
      <c r="AH20" s="20">
        <f>'δ'' τριμηνο'!AH20</f>
        <v>0</v>
      </c>
      <c r="AI20" s="28">
        <f>'δ'' τριμηνο'!AI20</f>
        <v>0</v>
      </c>
      <c r="AJ20" s="19">
        <f>'δ'' τριμηνο'!AJ20</f>
        <v>0</v>
      </c>
      <c r="AK20" s="19">
        <f>'δ'' τριμηνο'!AK20</f>
        <v>0</v>
      </c>
      <c r="AL20" s="20">
        <f>'δ'' τριμηνο'!AL20</f>
        <v>0</v>
      </c>
      <c r="AM20" s="28">
        <f>'δ'' τριμηνο'!AM20</f>
        <v>0</v>
      </c>
      <c r="AN20" s="19">
        <f>'δ'' τριμηνο'!AN20</f>
        <v>1</v>
      </c>
      <c r="AO20" s="19">
        <f>'δ'' τριμηνο'!AO20</f>
        <v>0</v>
      </c>
      <c r="AP20" s="29">
        <f>'δ'' τριμηνο'!AP20</f>
        <v>1</v>
      </c>
    </row>
    <row r="21" spans="1:42" ht="16" x14ac:dyDescent="0.2">
      <c r="A21" s="17">
        <v>15</v>
      </c>
      <c r="B21" s="41" t="s">
        <v>73</v>
      </c>
      <c r="C21" s="28">
        <f>'δ'' τριμηνο'!C21</f>
        <v>0</v>
      </c>
      <c r="D21" s="19">
        <f>'δ'' τριμηνο'!D21</f>
        <v>0</v>
      </c>
      <c r="E21" s="19">
        <f>'δ'' τριμηνο'!E21</f>
        <v>0</v>
      </c>
      <c r="F21" s="29">
        <f>'δ'' τριμηνο'!F21</f>
        <v>0</v>
      </c>
      <c r="G21" s="18">
        <f>'δ'' τριμηνο'!G21</f>
        <v>0</v>
      </c>
      <c r="H21" s="19">
        <f>'δ'' τριμηνο'!H21</f>
        <v>5.7142857142857141E-2</v>
      </c>
      <c r="I21" s="19">
        <f>'δ'' τριμηνο'!I21</f>
        <v>0</v>
      </c>
      <c r="J21" s="29">
        <f>'δ'' τριμηνο'!J21</f>
        <v>0.56012098735680493</v>
      </c>
      <c r="K21" s="18">
        <f>'δ'' τριμηνο'!K21</f>
        <v>0</v>
      </c>
      <c r="L21" s="19">
        <f>'δ'' τριμηνο'!L21</f>
        <v>0</v>
      </c>
      <c r="M21" s="19">
        <f>'δ'' τριμηνο'!M21</f>
        <v>0</v>
      </c>
      <c r="N21" s="29">
        <f>'δ'' τριμηνο'!N21</f>
        <v>0</v>
      </c>
      <c r="O21" s="18">
        <f>'δ'' τριμηνο'!O21</f>
        <v>0</v>
      </c>
      <c r="P21" s="19">
        <f>'δ'' τριμηνο'!P21</f>
        <v>0</v>
      </c>
      <c r="Q21" s="19">
        <f>'δ'' τριμηνο'!Q21</f>
        <v>0</v>
      </c>
      <c r="R21" s="29">
        <f>'δ'' τριμηνο'!R21</f>
        <v>0</v>
      </c>
      <c r="S21" s="18">
        <f>'δ'' τριμηνο'!S21</f>
        <v>0</v>
      </c>
      <c r="T21" s="19">
        <f>'δ'' τριμηνο'!T21</f>
        <v>0</v>
      </c>
      <c r="U21" s="19">
        <f>'δ'' τριμηνο'!U21</f>
        <v>0</v>
      </c>
      <c r="V21" s="29">
        <f>'δ'' τριμηνο'!V21</f>
        <v>0</v>
      </c>
      <c r="W21" s="18">
        <f>'δ'' τριμηνο'!W21</f>
        <v>0</v>
      </c>
      <c r="X21" s="19">
        <f>'δ'' τριμηνο'!X21</f>
        <v>0</v>
      </c>
      <c r="Y21" s="19">
        <f>'δ'' τριμηνο'!Y21</f>
        <v>0</v>
      </c>
      <c r="Z21" s="29">
        <f>'δ'' τριμηνο'!Z21</f>
        <v>0</v>
      </c>
      <c r="AA21" s="18">
        <f>'δ'' τριμηνο'!AA21</f>
        <v>0</v>
      </c>
      <c r="AB21" s="19">
        <f>'δ'' τριμηνο'!AB21</f>
        <v>0</v>
      </c>
      <c r="AC21" s="19">
        <f>'δ'' τριμηνο'!AC21</f>
        <v>0</v>
      </c>
      <c r="AD21" s="20">
        <f>'δ'' τριμηνο'!AD21</f>
        <v>0</v>
      </c>
      <c r="AE21" s="28">
        <f>'δ'' τριμηνο'!AE21</f>
        <v>0</v>
      </c>
      <c r="AF21" s="19">
        <f>'δ'' τριμηνο'!AF21</f>
        <v>0</v>
      </c>
      <c r="AG21" s="19">
        <f>'δ'' τριμηνο'!AG21</f>
        <v>0</v>
      </c>
      <c r="AH21" s="20">
        <f>'δ'' τριμηνο'!AH21</f>
        <v>0</v>
      </c>
      <c r="AI21" s="28">
        <f>'δ'' τριμηνο'!AI21</f>
        <v>0</v>
      </c>
      <c r="AJ21" s="19">
        <f>'δ'' τριμηνο'!AJ21</f>
        <v>0</v>
      </c>
      <c r="AK21" s="19">
        <f>'δ'' τριμηνο'!AK21</f>
        <v>0</v>
      </c>
      <c r="AL21" s="20">
        <f>'δ'' τριμηνο'!AL21</f>
        <v>0</v>
      </c>
      <c r="AM21" s="28">
        <f>'δ'' τριμηνο'!AM21</f>
        <v>0</v>
      </c>
      <c r="AN21" s="19">
        <f>'δ'' τριμηνο'!AN21</f>
        <v>0</v>
      </c>
      <c r="AO21" s="19">
        <f>'δ'' τριμηνο'!AO21</f>
        <v>0</v>
      </c>
      <c r="AP21" s="29">
        <f>'δ'' τριμηνο'!AP21</f>
        <v>0</v>
      </c>
    </row>
    <row r="22" spans="1:42" ht="16" x14ac:dyDescent="0.2">
      <c r="A22" s="17">
        <v>16</v>
      </c>
      <c r="B22" s="41" t="s">
        <v>74</v>
      </c>
      <c r="C22" s="28">
        <f>'δ'' τριμηνο'!C22</f>
        <v>3.1519981876782718E-2</v>
      </c>
      <c r="D22" s="19">
        <f>'δ'' τριμηνο'!D22</f>
        <v>0</v>
      </c>
      <c r="E22" s="19">
        <f>'δ'' τριμηνο'!E22</f>
        <v>5.6040658611096841E-4</v>
      </c>
      <c r="F22" s="29">
        <f>'δ'' τριμηνο'!F22</f>
        <v>0</v>
      </c>
      <c r="G22" s="18">
        <f>'δ'' τριμηνο'!G22</f>
        <v>2.1092985707354708E-2</v>
      </c>
      <c r="H22" s="19">
        <f>'δ'' τριμηνο'!H22</f>
        <v>2.8571428571428571E-2</v>
      </c>
      <c r="I22" s="19">
        <f>'δ'' τριμηνο'!I22</f>
        <v>5.5799380836570392E-4</v>
      </c>
      <c r="J22" s="29">
        <f>'δ'' τριμηνο'!J22</f>
        <v>2.0314284664828128E-2</v>
      </c>
      <c r="K22" s="18">
        <f>'δ'' τριμηνο'!K22</f>
        <v>3.1747595589960119E-2</v>
      </c>
      <c r="L22" s="19">
        <f>'δ'' τριμηνο'!L22</f>
        <v>0</v>
      </c>
      <c r="M22" s="19">
        <f>'δ'' τριμηνο'!M22</f>
        <v>1.1841565884025063E-2</v>
      </c>
      <c r="N22" s="29">
        <f>'δ'' τριμηνο'!N22</f>
        <v>0</v>
      </c>
      <c r="O22" s="18">
        <f>'δ'' τριμηνο'!O22</f>
        <v>2.6385062221155907E-2</v>
      </c>
      <c r="P22" s="19">
        <f>'δ'' τριμηνο'!P22</f>
        <v>0</v>
      </c>
      <c r="Q22" s="19">
        <f>'δ'' τριμηνο'!Q22</f>
        <v>1.8571502794611353E-3</v>
      </c>
      <c r="R22" s="29">
        <f>'δ'' τριμηνο'!R22</f>
        <v>0</v>
      </c>
      <c r="S22" s="18">
        <f>'δ'' τριμηνο'!S22</f>
        <v>3.7469821958059736E-2</v>
      </c>
      <c r="T22" s="19">
        <f>'δ'' τριμηνο'!T22</f>
        <v>0</v>
      </c>
      <c r="U22" s="19">
        <f>'δ'' τριμηνο'!U22</f>
        <v>1.7522007110277776E-2</v>
      </c>
      <c r="V22" s="29">
        <f>'δ'' τριμηνο'!V22</f>
        <v>0</v>
      </c>
      <c r="W22" s="18">
        <f>'δ'' τριμηνο'!W22</f>
        <v>2.4684812904202418E-2</v>
      </c>
      <c r="X22" s="19">
        <f>'δ'' τριμηνο'!X22</f>
        <v>0</v>
      </c>
      <c r="Y22" s="19">
        <f>'δ'' τριμηνο'!Y22</f>
        <v>2.1373520204102572E-3</v>
      </c>
      <c r="Z22" s="29">
        <f>'δ'' τριμηνο'!Z22</f>
        <v>0</v>
      </c>
      <c r="AA22" s="18">
        <f>'δ'' τριμηνο'!AA22</f>
        <v>1.8753637498373746E-3</v>
      </c>
      <c r="AB22" s="19">
        <f>'δ'' τριμηνο'!AB22</f>
        <v>0</v>
      </c>
      <c r="AC22" s="19">
        <f>'δ'' τριμηνο'!AC22</f>
        <v>9.873539555650616E-4</v>
      </c>
      <c r="AD22" s="20">
        <f>'δ'' τριμηνο'!AD22</f>
        <v>0</v>
      </c>
      <c r="AE22" s="28">
        <f>'δ'' τριμηνο'!AE22</f>
        <v>0</v>
      </c>
      <c r="AF22" s="19">
        <f>'δ'' τριμηνο'!AF22</f>
        <v>0</v>
      </c>
      <c r="AG22" s="19">
        <f>'δ'' τριμηνο'!AG22</f>
        <v>0</v>
      </c>
      <c r="AH22" s="20">
        <f>'δ'' τριμηνο'!AH22</f>
        <v>0</v>
      </c>
      <c r="AI22" s="28">
        <f>'δ'' τριμηνο'!AI22</f>
        <v>0</v>
      </c>
      <c r="AJ22" s="19">
        <f>'δ'' τριμηνο'!AJ22</f>
        <v>0</v>
      </c>
      <c r="AK22" s="19">
        <f>'δ'' τριμηνο'!AK22</f>
        <v>0</v>
      </c>
      <c r="AL22" s="20">
        <f>'δ'' τριμηνο'!AL22</f>
        <v>0</v>
      </c>
      <c r="AM22" s="28">
        <f>'δ'' τριμηνο'!AM22</f>
        <v>0</v>
      </c>
      <c r="AN22" s="19">
        <f>'δ'' τριμηνο'!AN22</f>
        <v>0</v>
      </c>
      <c r="AO22" s="19">
        <f>'δ'' τριμηνο'!AO22</f>
        <v>0</v>
      </c>
      <c r="AP22" s="29">
        <f>'δ'' τριμηνο'!AP22</f>
        <v>0</v>
      </c>
    </row>
    <row r="23" spans="1:42" ht="16" x14ac:dyDescent="0.2">
      <c r="A23" s="17">
        <v>17</v>
      </c>
      <c r="B23" s="44" t="s">
        <v>75</v>
      </c>
      <c r="C23" s="28">
        <f>'δ'' τριμηνο'!C23</f>
        <v>0</v>
      </c>
      <c r="D23" s="19">
        <f>'δ'' τριμηνο'!D23</f>
        <v>0</v>
      </c>
      <c r="E23" s="19">
        <f>'δ'' τριμηνο'!E23</f>
        <v>0</v>
      </c>
      <c r="F23" s="29">
        <f>'δ'' τριμηνο'!F23</f>
        <v>0</v>
      </c>
      <c r="G23" s="18">
        <f>'δ'' τριμηνο'!G23</f>
        <v>0</v>
      </c>
      <c r="H23" s="19">
        <f>'δ'' τριμηνο'!H23</f>
        <v>2.8571428571428571E-2</v>
      </c>
      <c r="I23" s="19">
        <f>'δ'' τριμηνο'!I23</f>
        <v>0</v>
      </c>
      <c r="J23" s="29">
        <f>'δ'' τριμηνο'!J23</f>
        <v>0.19963277116807746</v>
      </c>
      <c r="K23" s="18">
        <f>'δ'' τριμηνο'!K23</f>
        <v>0</v>
      </c>
      <c r="L23" s="19">
        <f>'δ'' τριμηνο'!L23</f>
        <v>0</v>
      </c>
      <c r="M23" s="19">
        <f>'δ'' τριμηνο'!M23</f>
        <v>0</v>
      </c>
      <c r="N23" s="29">
        <f>'δ'' τριμηνο'!N23</f>
        <v>0</v>
      </c>
      <c r="O23" s="18">
        <f>'δ'' τριμηνο'!O23</f>
        <v>0</v>
      </c>
      <c r="P23" s="19">
        <f>'δ'' τριμηνο'!P23</f>
        <v>0</v>
      </c>
      <c r="Q23" s="19">
        <f>'δ'' τριμηνο'!Q23</f>
        <v>0</v>
      </c>
      <c r="R23" s="29">
        <f>'δ'' τριμηνο'!R23</f>
        <v>0</v>
      </c>
      <c r="S23" s="18">
        <f>'δ'' τριμηνο'!S23</f>
        <v>0</v>
      </c>
      <c r="T23" s="19">
        <f>'δ'' τριμηνο'!T23</f>
        <v>0</v>
      </c>
      <c r="U23" s="19">
        <f>'δ'' τριμηνο'!U23</f>
        <v>0</v>
      </c>
      <c r="V23" s="29">
        <f>'δ'' τριμηνο'!V23</f>
        <v>0</v>
      </c>
      <c r="W23" s="18">
        <f>'δ'' τριμηνο'!W23</f>
        <v>0</v>
      </c>
      <c r="X23" s="19">
        <f>'δ'' τριμηνο'!X23</f>
        <v>0</v>
      </c>
      <c r="Y23" s="19">
        <f>'δ'' τριμηνο'!Y23</f>
        <v>0</v>
      </c>
      <c r="Z23" s="29">
        <f>'δ'' τριμηνο'!Z23</f>
        <v>0</v>
      </c>
      <c r="AA23" s="18">
        <f>'δ'' τριμηνο'!AA23</f>
        <v>0</v>
      </c>
      <c r="AB23" s="19">
        <f>'δ'' τριμηνο'!AB23</f>
        <v>0</v>
      </c>
      <c r="AC23" s="19">
        <f>'δ'' τριμηνο'!AC23</f>
        <v>0</v>
      </c>
      <c r="AD23" s="20">
        <f>'δ'' τριμηνο'!AD23</f>
        <v>0</v>
      </c>
      <c r="AE23" s="28">
        <f>'δ'' τριμηνο'!AE23</f>
        <v>0</v>
      </c>
      <c r="AF23" s="19">
        <f>'δ'' τριμηνο'!AF23</f>
        <v>0</v>
      </c>
      <c r="AG23" s="19">
        <f>'δ'' τριμηνο'!AG23</f>
        <v>0</v>
      </c>
      <c r="AH23" s="20">
        <f>'δ'' τριμηνο'!AH23</f>
        <v>0</v>
      </c>
      <c r="AI23" s="28">
        <f>'δ'' τριμηνο'!AI23</f>
        <v>0</v>
      </c>
      <c r="AJ23" s="19">
        <f>'δ'' τριμηνο'!AJ23</f>
        <v>0</v>
      </c>
      <c r="AK23" s="19">
        <f>'δ'' τριμηνο'!AK23</f>
        <v>0</v>
      </c>
      <c r="AL23" s="20">
        <f>'δ'' τριμηνο'!AL23</f>
        <v>0</v>
      </c>
      <c r="AM23" s="28">
        <f>'δ'' τριμηνο'!AM23</f>
        <v>0</v>
      </c>
      <c r="AN23" s="19">
        <f>'δ'' τριμηνο'!AN23</f>
        <v>0</v>
      </c>
      <c r="AO23" s="19">
        <f>'δ'' τριμηνο'!AO23</f>
        <v>0</v>
      </c>
      <c r="AP23" s="29">
        <f>'δ'' τριμηνο'!AP23</f>
        <v>0</v>
      </c>
    </row>
    <row r="24" spans="1:42" ht="16" x14ac:dyDescent="0.2">
      <c r="A24" s="17">
        <v>18</v>
      </c>
      <c r="B24" s="44" t="s">
        <v>37</v>
      </c>
      <c r="C24" s="28">
        <f>'δ'' τριμηνο'!C24</f>
        <v>0</v>
      </c>
      <c r="D24" s="19">
        <f>'δ'' τριμηνο'!D24</f>
        <v>0</v>
      </c>
      <c r="E24" s="19">
        <f>'δ'' τριμηνο'!E24</f>
        <v>2.2006309171514995E-2</v>
      </c>
      <c r="F24" s="29">
        <f>'δ'' τριμηνο'!F24</f>
        <v>1.0863575224434614E-2</v>
      </c>
      <c r="G24" s="18">
        <f>'δ'' τριμηνο'!G24</f>
        <v>0</v>
      </c>
      <c r="H24" s="19">
        <f>'δ'' τριμηνο'!H24</f>
        <v>0</v>
      </c>
      <c r="I24" s="19">
        <f>'δ'' τριμηνο'!I24</f>
        <v>4.5412440908166631E-2</v>
      </c>
      <c r="J24" s="29">
        <f>'δ'' τριμηνο'!J24</f>
        <v>5.9970769701818702E-3</v>
      </c>
      <c r="K24" s="18">
        <f>'δ'' τριμηνο'!K24</f>
        <v>0</v>
      </c>
      <c r="L24" s="19">
        <f>'δ'' τριμηνο'!L24</f>
        <v>0</v>
      </c>
      <c r="M24" s="19">
        <f>'δ'' τριμηνο'!M24</f>
        <v>0</v>
      </c>
      <c r="N24" s="29">
        <f>'δ'' τριμηνο'!N24</f>
        <v>0</v>
      </c>
      <c r="O24" s="18">
        <f>'δ'' τριμηνο'!O24</f>
        <v>0</v>
      </c>
      <c r="P24" s="19">
        <f>'δ'' τριμηνο'!P24</f>
        <v>0</v>
      </c>
      <c r="Q24" s="19">
        <f>'δ'' τριμηνο'!Q24</f>
        <v>0</v>
      </c>
      <c r="R24" s="29">
        <f>'δ'' τριμηνο'!R24</f>
        <v>0</v>
      </c>
      <c r="S24" s="18">
        <f>'δ'' τριμηνο'!S24</f>
        <v>0</v>
      </c>
      <c r="T24" s="19">
        <f>'δ'' τριμηνο'!T24</f>
        <v>0</v>
      </c>
      <c r="U24" s="19">
        <f>'δ'' τριμηνο'!U24</f>
        <v>0</v>
      </c>
      <c r="V24" s="29">
        <f>'δ'' τριμηνο'!V24</f>
        <v>0</v>
      </c>
      <c r="W24" s="18">
        <f>'δ'' τριμηνο'!W24</f>
        <v>0</v>
      </c>
      <c r="X24" s="19">
        <f>'δ'' τριμηνο'!X24</f>
        <v>0</v>
      </c>
      <c r="Y24" s="19">
        <f>'δ'' τριμηνο'!Y24</f>
        <v>0</v>
      </c>
      <c r="Z24" s="29">
        <f>'δ'' τριμηνο'!Z24</f>
        <v>0</v>
      </c>
      <c r="AA24" s="18">
        <f>'δ'' τριμηνο'!AA24</f>
        <v>0</v>
      </c>
      <c r="AB24" s="19">
        <f>'δ'' τριμηνο'!AB24</f>
        <v>0</v>
      </c>
      <c r="AC24" s="19">
        <f>'δ'' τριμηνο'!AC24</f>
        <v>0</v>
      </c>
      <c r="AD24" s="20">
        <f>'δ'' τριμηνο'!AD24</f>
        <v>0</v>
      </c>
      <c r="AE24" s="28">
        <f>'δ'' τριμηνο'!AE24</f>
        <v>0</v>
      </c>
      <c r="AF24" s="19">
        <f>'δ'' τριμηνο'!AF24</f>
        <v>0</v>
      </c>
      <c r="AG24" s="19">
        <f>'δ'' τριμηνο'!AG24</f>
        <v>0</v>
      </c>
      <c r="AH24" s="20">
        <f>'δ'' τριμηνο'!AH24</f>
        <v>0</v>
      </c>
      <c r="AI24" s="28">
        <f>'δ'' τριμηνο'!AI24</f>
        <v>0</v>
      </c>
      <c r="AJ24" s="19">
        <f>'δ'' τριμηνο'!AJ24</f>
        <v>0</v>
      </c>
      <c r="AK24" s="19">
        <f>'δ'' τριμηνο'!AK24</f>
        <v>0</v>
      </c>
      <c r="AL24" s="20">
        <f>'δ'' τριμηνο'!AL24</f>
        <v>0</v>
      </c>
      <c r="AM24" s="28">
        <f>'δ'' τριμηνο'!AM24</f>
        <v>0</v>
      </c>
      <c r="AN24" s="19">
        <f>'δ'' τριμηνο'!AN24</f>
        <v>0</v>
      </c>
      <c r="AO24" s="19">
        <f>'δ'' τριμηνο'!AO24</f>
        <v>0</v>
      </c>
      <c r="AP24" s="29">
        <f>'δ'' τριμηνο'!AP24</f>
        <v>0</v>
      </c>
    </row>
    <row r="25" spans="1:42" ht="16" x14ac:dyDescent="0.2">
      <c r="A25" s="17">
        <v>19</v>
      </c>
      <c r="B25" s="44" t="s">
        <v>76</v>
      </c>
      <c r="C25" s="28">
        <f>'δ'' τριμηνο'!C25</f>
        <v>4.5754258784440121E-3</v>
      </c>
      <c r="D25" s="19">
        <f>'δ'' τριμηνο'!D25</f>
        <v>0</v>
      </c>
      <c r="E25" s="19">
        <f>'δ'' τριμηνο'!E25</f>
        <v>0</v>
      </c>
      <c r="F25" s="29">
        <f>'δ'' τριμηνο'!F25</f>
        <v>0</v>
      </c>
      <c r="G25" s="18">
        <f>'δ'' τριμηνο'!G25</f>
        <v>4.9232873879534551E-3</v>
      </c>
      <c r="H25" s="19">
        <f>'δ'' τριμηνο'!H25</f>
        <v>0</v>
      </c>
      <c r="I25" s="19">
        <f>'δ'' τριμηνο'!I25</f>
        <v>0</v>
      </c>
      <c r="J25" s="29">
        <f>'δ'' τριμηνο'!J25</f>
        <v>0</v>
      </c>
      <c r="K25" s="18">
        <f>'δ'' τριμηνο'!K25</f>
        <v>3.0401125967628429E-3</v>
      </c>
      <c r="L25" s="19">
        <f>'δ'' τριμηνο'!L25</f>
        <v>0</v>
      </c>
      <c r="M25" s="19">
        <f>'δ'' τριμηνο'!M25</f>
        <v>6.4932686244223545E-4</v>
      </c>
      <c r="N25" s="29">
        <f>'δ'' τριμηνο'!N25</f>
        <v>0</v>
      </c>
      <c r="O25" s="18">
        <f>'δ'' τριμηνο'!O25</f>
        <v>3.7593198020432371E-3</v>
      </c>
      <c r="P25" s="19">
        <f>'δ'' τριμηνο'!P25</f>
        <v>0</v>
      </c>
      <c r="Q25" s="19">
        <f>'δ'' τριμηνο'!Q25</f>
        <v>1.7387044731553524E-4</v>
      </c>
      <c r="R25" s="29">
        <f>'δ'' τριμηνο'!R25</f>
        <v>0</v>
      </c>
      <c r="S25" s="18">
        <f>'δ'' τριμηνο'!S25</f>
        <v>6.8404586267333724E-3</v>
      </c>
      <c r="T25" s="19">
        <f>'δ'' τριμηνο'!T25</f>
        <v>0</v>
      </c>
      <c r="U25" s="19">
        <f>'δ'' τριμηνο'!U25</f>
        <v>2.5534732526954519E-3</v>
      </c>
      <c r="V25" s="29">
        <f>'δ'' τριμηνο'!V25</f>
        <v>0</v>
      </c>
      <c r="W25" s="18">
        <f>'δ'' τριμηνο'!W25</f>
        <v>6.2261322292149323E-3</v>
      </c>
      <c r="X25" s="19">
        <f>'δ'' τριμηνο'!X25</f>
        <v>0</v>
      </c>
      <c r="Y25" s="19">
        <f>'δ'' τριμηνο'!Y25</f>
        <v>6.5358340917928324E-4</v>
      </c>
      <c r="Z25" s="29">
        <f>'δ'' τριμηνο'!Z25</f>
        <v>0</v>
      </c>
      <c r="AA25" s="18">
        <f>'δ'' τριμηνο'!AA25</f>
        <v>9.4983931910671334E-4</v>
      </c>
      <c r="AB25" s="19">
        <f>'δ'' τριμηνο'!AB25</f>
        <v>0</v>
      </c>
      <c r="AC25" s="19">
        <f>'δ'' τριμηνο'!AC25</f>
        <v>1.9420902066679144E-3</v>
      </c>
      <c r="AD25" s="20">
        <f>'δ'' τριμηνο'!AD25</f>
        <v>0</v>
      </c>
      <c r="AE25" s="28">
        <f>'δ'' τριμηνο'!AE25</f>
        <v>0</v>
      </c>
      <c r="AF25" s="19">
        <f>'δ'' τριμηνο'!AF25</f>
        <v>0</v>
      </c>
      <c r="AG25" s="19">
        <f>'δ'' τριμηνο'!AG25</f>
        <v>0</v>
      </c>
      <c r="AH25" s="20">
        <f>'δ'' τριμηνο'!AH25</f>
        <v>0</v>
      </c>
      <c r="AI25" s="28">
        <f>'δ'' τριμηνο'!AI25</f>
        <v>0</v>
      </c>
      <c r="AJ25" s="19">
        <f>'δ'' τριμηνο'!AJ25</f>
        <v>0</v>
      </c>
      <c r="AK25" s="19">
        <f>'δ'' τριμηνο'!AK25</f>
        <v>0</v>
      </c>
      <c r="AL25" s="20">
        <f>'δ'' τριμηνο'!AL25</f>
        <v>0</v>
      </c>
      <c r="AM25" s="28">
        <f>'δ'' τριμηνο'!AM25</f>
        <v>0</v>
      </c>
      <c r="AN25" s="19">
        <f>'δ'' τριμηνο'!AN25</f>
        <v>0</v>
      </c>
      <c r="AO25" s="19">
        <f>'δ'' τριμηνο'!AO25</f>
        <v>0</v>
      </c>
      <c r="AP25" s="29">
        <f>'δ'' τριμηνο'!AP25</f>
        <v>0</v>
      </c>
    </row>
    <row r="26" spans="1:42" ht="17" thickBot="1" x14ac:dyDescent="0.25">
      <c r="A26" s="22"/>
      <c r="B26" s="45" t="s">
        <v>77</v>
      </c>
      <c r="C26" s="30">
        <f>'δ'' τριμηνο'!C26</f>
        <v>1</v>
      </c>
      <c r="D26" s="32">
        <f>'δ'' τριμηνο'!D26</f>
        <v>1</v>
      </c>
      <c r="E26" s="32">
        <f>'δ'' τριμηνο'!E26</f>
        <v>1</v>
      </c>
      <c r="F26" s="33">
        <f>'δ'' τριμηνο'!F26</f>
        <v>0.99999999999999989</v>
      </c>
      <c r="G26" s="31">
        <f>'δ'' τριμηνο'!G26</f>
        <v>1</v>
      </c>
      <c r="H26" s="32">
        <f>'δ'' τριμηνο'!H26</f>
        <v>1</v>
      </c>
      <c r="I26" s="32">
        <f>'δ'' τριμηνο'!I26</f>
        <v>1</v>
      </c>
      <c r="J26" s="33">
        <f>'δ'' τριμηνο'!J26</f>
        <v>1</v>
      </c>
      <c r="K26" s="31">
        <f>'δ'' τριμηνο'!K26</f>
        <v>0.99999999999999989</v>
      </c>
      <c r="L26" s="32">
        <f>'δ'' τριμηνο'!L26</f>
        <v>1</v>
      </c>
      <c r="M26" s="32">
        <f>'δ'' τριμηνο'!M26</f>
        <v>1.0000000000000002</v>
      </c>
      <c r="N26" s="33">
        <f>'δ'' τριμηνο'!N26</f>
        <v>1</v>
      </c>
      <c r="O26" s="31">
        <f>'δ'' τριμηνο'!O26</f>
        <v>0.99999999999999989</v>
      </c>
      <c r="P26" s="32">
        <f>'δ'' τριμηνο'!P26</f>
        <v>1</v>
      </c>
      <c r="Q26" s="32">
        <f>'δ'' τριμηνο'!Q26</f>
        <v>1</v>
      </c>
      <c r="R26" s="33">
        <f>'δ'' τριμηνο'!R26</f>
        <v>1</v>
      </c>
      <c r="S26" s="31">
        <f>'δ'' τριμηνο'!S26</f>
        <v>0.99999999999999978</v>
      </c>
      <c r="T26" s="32">
        <f>'δ'' τριμηνο'!T26</f>
        <v>1</v>
      </c>
      <c r="U26" s="32">
        <f>'δ'' τριμηνο'!U26</f>
        <v>1</v>
      </c>
      <c r="V26" s="33">
        <f>'δ'' τριμηνο'!V26</f>
        <v>1</v>
      </c>
      <c r="W26" s="31">
        <f>'δ'' τριμηνο'!W26</f>
        <v>0.99999999999999989</v>
      </c>
      <c r="X26" s="32">
        <f>'δ'' τριμηνο'!X26</f>
        <v>1</v>
      </c>
      <c r="Y26" s="32">
        <f>'δ'' τριμηνο'!Y26</f>
        <v>1</v>
      </c>
      <c r="Z26" s="33">
        <f>'δ'' τριμηνο'!Z26</f>
        <v>1</v>
      </c>
      <c r="AA26" s="31">
        <f>'δ'' τριμηνο'!AA26</f>
        <v>1</v>
      </c>
      <c r="AB26" s="32">
        <f>'δ'' τριμηνο'!AB26</f>
        <v>0</v>
      </c>
      <c r="AC26" s="32">
        <f>'δ'' τριμηνο'!AC26</f>
        <v>1</v>
      </c>
      <c r="AD26" s="35">
        <f>'δ'' τριμηνο'!AD26</f>
        <v>0</v>
      </c>
      <c r="AE26" s="30">
        <f>'δ'' τριμηνο'!AE26</f>
        <v>0</v>
      </c>
      <c r="AF26" s="32">
        <f>'δ'' τριμηνο'!AF26</f>
        <v>1</v>
      </c>
      <c r="AG26" s="32">
        <f>'δ'' τριμηνο'!AG26</f>
        <v>0</v>
      </c>
      <c r="AH26" s="35">
        <f>'δ'' τριμηνο'!AH26</f>
        <v>1</v>
      </c>
      <c r="AI26" s="30">
        <f>'δ'' τριμηνο'!AI26</f>
        <v>0</v>
      </c>
      <c r="AJ26" s="32">
        <f>'δ'' τριμηνο'!AJ26</f>
        <v>0</v>
      </c>
      <c r="AK26" s="32">
        <f>'δ'' τριμηνο'!AK26</f>
        <v>0</v>
      </c>
      <c r="AL26" s="35">
        <f>'δ'' τριμηνο'!AL26</f>
        <v>0</v>
      </c>
      <c r="AM26" s="30">
        <f>'δ'' τριμηνο'!AM26</f>
        <v>0</v>
      </c>
      <c r="AN26" s="32">
        <f>'δ'' τριμηνο'!AN26</f>
        <v>1</v>
      </c>
      <c r="AO26" s="32">
        <f>'δ'' τριμηνο'!AO26</f>
        <v>0</v>
      </c>
      <c r="AP26" s="33">
        <f>'δ'' τριμηνο'!AP26</f>
        <v>1</v>
      </c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A4:AD4"/>
    <mergeCell ref="AI5:AJ5"/>
    <mergeCell ref="AE5:AF5"/>
    <mergeCell ref="W5:X5"/>
    <mergeCell ref="Y5:Z5"/>
    <mergeCell ref="AA5:AB5"/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1o τριμηνο</vt:lpstr>
      <vt:lpstr>1st Quarter</vt:lpstr>
      <vt:lpstr>2o τριμηνο</vt:lpstr>
      <vt:lpstr>2nd Quarter</vt:lpstr>
      <vt:lpstr>γ' τριμηνο</vt:lpstr>
      <vt:lpstr>3rd Trimester</vt:lpstr>
      <vt:lpstr>δ' τριμηνο</vt:lpstr>
      <vt:lpstr>4ο Trimester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Christodoulopoulos Konstantinos</cp:lastModifiedBy>
  <cp:revision/>
  <dcterms:created xsi:type="dcterms:W3CDTF">2024-02-01T07:12:32Z</dcterms:created>
  <dcterms:modified xsi:type="dcterms:W3CDTF">2026-07-17T10:22:16Z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