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/Users/DPCO005/Desktop/"/>
    </mc:Choice>
  </mc:AlternateContent>
  <xr:revisionPtr revIDLastSave="0" documentId="13_ncr:1_{360EAFE1-B8AC-BE42-98AF-BDFC813CE549}" xr6:coauthVersionLast="47" xr6:coauthVersionMax="47" xr10:uidLastSave="{00000000-0000-0000-0000-000000000000}"/>
  <bookViews>
    <workbookView xWindow="0" yWindow="600" windowWidth="38400" windowHeight="19480" activeTab="2" xr2:uid="{522165EB-3476-9A41-B745-C878B8292470}"/>
  </bookViews>
  <sheets>
    <sheet name="category groups_R02" sheetId="6" state="hidden" r:id="rId1"/>
    <sheet name="category groups_R03" sheetId="7" state="hidden" r:id="rId2"/>
    <sheet name="category groups_R04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0" hidden="1">'category groups_R02'!#REF!</definedName>
    <definedName name="_xlnm._FilterDatabase" localSheetId="1" hidden="1">'category groups_R03'!$A$2:$L$120</definedName>
    <definedName name="acquisizione">[1]parametri!$D$2:$D$6</definedName>
    <definedName name="anno2">[2]HSE!$C$68:$C$88</definedName>
    <definedName name="anomalia">[3]parametri!$G$2</definedName>
    <definedName name="bidding">[3]parametri!$I$2:$I$3</definedName>
    <definedName name="buyer">[3]parametri!$E$2:$E$7</definedName>
    <definedName name="buyers">[4]parametri!$E$2:$E$21</definedName>
    <definedName name="comprese">[1]parametri!$E$2:$E$4</definedName>
    <definedName name="contraente">[5]legenda!$D$2:$D$18</definedName>
    <definedName name="contratti1">#REF!</definedName>
    <definedName name="contratti2">#REF!</definedName>
    <definedName name="controllo">[6]parametri!$H$2:$H$3</definedName>
    <definedName name="CRITERI_AGGIUDICAZ">#REF!</definedName>
    <definedName name="criterio">[7]parametri!$F$2:$F$3</definedName>
    <definedName name="dim_slide">#REF!</definedName>
    <definedName name="Dynamic_List_1">OFFSET([8]lists!$F$2:$F$11,MATCH('[8]ACTIVE CONTRACTS_old'!$D1,[8]lists!$F$2:$F$11, 0)-1,1,COUNTIF([8]lists!$F$2:$F$11,'[8]ACTIVE CONTRACTS_old'!$D1),1)</definedName>
    <definedName name="Dynamic_List_2">OFFSET([8]lists!$I$2:$I$57,MATCH('[8]ACTIVE CONTRACTS_old'!$E1,[8]lists!$I$2:$I$57, 0)-1,1,COUNTIF([8]lists!$I$2:$I$57,'[8]ACTIVE CONTRACTS_old'!$E1),1)</definedName>
    <definedName name="Dynamic_List_3">OFFSET([8]lists!$Z$2:$Z$17,MATCH('[8]ACTIVE CONTRACTS_old'!#REF!,[8]lists!$Z$2:$Z$17, 0)-1,1,COUNTIF([8]lists!$Z$2:$Z$17,'[8]ACTIVE CONTRACTS_old'!#REF!),1)</definedName>
    <definedName name="Dynamic_List_4">OFFSET([8]lists!$AD$2:$AD$64,MATCH('[8]ACTIVE CONTRACTS_old'!#REF!,[8]lists!$AD$2:$AD$64, 0)-1,1,COUNTIF([8]lists!$AD$2:$AD$64,'[8]ACTIVE CONTRACTS_old'!#REF!),1)</definedName>
    <definedName name="entrate_uscite">#REF!</definedName>
    <definedName name="fascia_imp">#REF!</definedName>
    <definedName name="fff">[7]parametri!$E$2:$E$4</definedName>
    <definedName name="GMCAT">[9]Sheet1!$G$4:$G$9</definedName>
    <definedName name="grafico1">#REF!</definedName>
    <definedName name="grafico10">#REF!</definedName>
    <definedName name="grafico11">#REF!</definedName>
    <definedName name="grafico2">#REF!</definedName>
    <definedName name="grafico3">#REF!</definedName>
    <definedName name="grafico4">#REF!</definedName>
    <definedName name="grafico5">#REF!</definedName>
    <definedName name="grafico6">#REF!</definedName>
    <definedName name="grafico7">#REF!</definedName>
    <definedName name="grafico8">#REF!</definedName>
    <definedName name="grafico9">#REF!</definedName>
    <definedName name="JR_PAGE_ANCHOR_0_1">#REF!</definedName>
    <definedName name="lavoro">[1]parametri!$C$2:$C$7</definedName>
    <definedName name="mesi">[10]ELENCHI!$C$8:$C$19</definedName>
    <definedName name="MODALITA_ACQ">#REF!</definedName>
    <definedName name="new_grafici">#REF!</definedName>
    <definedName name="periodo">#REF!</definedName>
    <definedName name="periodo2">[2]HSE!$A$58:$A$59</definedName>
    <definedName name="pp">#REF!</definedName>
    <definedName name="PRESTAZIONI_APPALTO">#REF!</definedName>
    <definedName name="_xlnm.Print_Area" localSheetId="2">'category groups_R04'!$A:$H</definedName>
    <definedName name="RSSA">'[11]PARAMETRI VARI'!$D$4:$D$5</definedName>
    <definedName name="scala_gra">#REF!</definedName>
    <definedName name="SCELTA_CONTRAENTE">#REF!</definedName>
    <definedName name="SI_NO">#REF!</definedName>
    <definedName name="sintesi">#REF!</definedName>
    <definedName name="slide">#REF!</definedName>
    <definedName name="societa">[5]legenda!$I$2:$I$6</definedName>
    <definedName name="stato">[6]parametri!$A$2:$A$8</definedName>
    <definedName name="STRUM">'[12]TABELLA ATTIVITA'!$DH$2:$DH$3</definedName>
    <definedName name="target">#REF!</definedName>
    <definedName name="TEST0">#REF!</definedName>
    <definedName name="TESTHKEY">#REF!</definedName>
    <definedName name="TESTKEYS">#REF!</definedName>
    <definedName name="TESTVKEY">#REF!</definedName>
    <definedName name="tip_acq">#REF!</definedName>
    <definedName name="tipo">[3]parametri!$C$2:$C$9</definedName>
    <definedName name="TIPO_CONTR">'[12]TABELLA ATTIVITA'!$DF$2:$DF$3</definedName>
    <definedName name="TIPO_FU">'[12]TABELLA ATTIVITA'!$DD$2:$DD$8</definedName>
    <definedName name="TIPO_TRATT">'[13]TABELLA ATTIVITA'!$CP$2:$CP$10</definedName>
    <definedName name="tipologia">[14]legenda!$E$2:$E$4</definedName>
    <definedName name="TIPOLOGIA_ACQ">#REF!</definedName>
    <definedName name="TIPOLOGIA_LAVORO">#REF!</definedName>
    <definedName name="titolo_gra">#REF!</definedName>
    <definedName name="titolo_sli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7" l="1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4" i="6"/>
  <c r="L2" i="6" l="1"/>
  <c r="L3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</calcChain>
</file>

<file path=xl/sharedStrings.xml><?xml version="1.0" encoding="utf-8"?>
<sst xmlns="http://schemas.openxmlformats.org/spreadsheetml/2006/main" count="3185" uniqueCount="772">
  <si>
    <t>MEDIUM</t>
  </si>
  <si>
    <t>SMART</t>
  </si>
  <si>
    <t>STRONG</t>
  </si>
  <si>
    <t>BB01AA01 - ΧΑΛΥΒΔΙΝΟΙ ΣΩΛΗΝΕΣ ΑΕΡΙΟΥ ΣΥΓΚΟΛΛΗΤΟΙ</t>
  </si>
  <si>
    <t xml:space="preserve">BB01AD26 - ΔΙΑΦΟΡΑ ΕΞΑΡΤΗΜΑΤΑ/ΕΞΟΠΛΙΣΜΟΣ ΓΙΑ ΑΓΩΓΟΥΣ ΑΕΡΙΟΥ </t>
  </si>
  <si>
    <t>SS04AA01 - ΔΙΟΙΚΗΤΙΚΗ ΚΑΙ ΟΡΓΑΝΩΤΙΚΗ ΣΥΜΒΟΥΛΕΥΤΙΚΗ</t>
  </si>
  <si>
    <t xml:space="preserve">SS01AD02 - ΥΠΗΡΕΣΙΕΣ ΕΠΙΒΛΕΨΗΣ, ΥΠΟΣΤΗΡΙΞΗΣ ΚΑΙ ΔΙΑΧΕΙΡΙΣΗΣ ΚΑΤΑΣΚΕΥΑΣΤΙΚΩΝ ΕΡΓΩΝ </t>
  </si>
  <si>
    <t xml:space="preserve">SS04AA06 - ΥΠΗΡΕΣΙΕΣ ΣΥΜΒΟΥΛΟΥ ΣΕ ΤΕΧΝΙΚΟΥΣ ΚΑΙ ΕΞΕΙΔΙΚΕΥΜΕΝΟΥΣ ΤΟΜΕΙΣ (HSEQ) </t>
  </si>
  <si>
    <t>LL04AG02 - ΚΑΤΑΣΚΕΥΗ ΕΓΚΑΤΑΣΤΑΣΕΩΝ ΚΑΙ ΔΙΚΤΥΩΝ ΑΕΡΙΟΥ ΜΙΚΡΗΣ ΚΑΙ ΜΕΣΗΣ ΚΛΙΜΑΚΑΣ, ΣΥΜΠΕΡΙΛΑΜΒΑΝΟΜΕΝΩΝ ΔΙΚΤΥΩΝ MP/LP, ΠΑΡΟΧΕΤΕΥΤΙΚΩΝ ΑΓΩΓΩΝ, RISERS, ΕΓΚΑΤΑΣΤΑΣΕΩΝ M/R</t>
  </si>
  <si>
    <t>LL04AG05 - ΚΑΤΑΣΚΕΥΗ ΕΓΚΑΤΑΣΤΑΣΕΩΝ ΚΑΙ ΔΙΚΤΥΩΝ ΑΕΡΙΟΥ ΜΕΓΑΛΗΣ ΚΛΙΜΑΚΑΣ, ΣΥΜΠΕΡΙΛΑΜΒΑΝΟΜΕΝΗΣ ΣΥΝΤΗΡΗΣΗΣ ΔΙΚΤΥΟΥ ΚΑΙ ΕΚΤΑΚΤΗΣ ΕΠΕΜΒΑΣΗΣ</t>
  </si>
  <si>
    <t xml:space="preserve">BB08AD11 - ΔΙΟΡΘΩΤΕΣ ΟΓΚΟΥ </t>
  </si>
  <si>
    <t>BB01AD39 - ΜΟΝΩΤΙΚΟΙ ΣΥΝΔΕΣΜΟΙ</t>
  </si>
  <si>
    <t>LL04AG07 - ΚΑΤΑΣΚΕΥΗ, ΕΓΚΑΤΑΣΤΑΣΗ ΚΑΙ ΣΥΝΤΗΡΗΣΗ ΜΟΝΑΔΩΝ ΑΕΡΙΟΠΟΙΗΣΗΣ ΥΓΡΟΠΟΙΗΜΕΝΟΥ  ΦΥΣΙΚΟΥ ΑΕΡΙΟΥ (ΣΥΜΠΕΡΙΛΑΜΒΑΝΟΜΕΝΗΣ ΠΡΟΜΗΘΕΙΑΣ ΜΟΝΑΔΑΣ)</t>
  </si>
  <si>
    <t>BB08AD08 - ΜΕΤΡΗΤΕΣ ΔΙΑΦΡΑΓΜΑΤΟΣ</t>
  </si>
  <si>
    <t xml:space="preserve">BB08AD07 - ΜΕΤΡΗΤΕΣ  ΤΟΥΡΜΠΙΝΑΣ ΚΑΙ ROTARY </t>
  </si>
  <si>
    <t xml:space="preserve">BB01AB09 - ΟΡΕΙΧΑΛΚΙΝΕΣ ΒΑΝΕΣ ΚΑΙ ΕΞΑΡΤΗΜΑΤΑ  - ΣΥΣΤΗΜΑΤΑ ΣΤΗΡΙΞΗΣ ΜΕΤΡΗΤΩΝ  </t>
  </si>
  <si>
    <t>BB01AC23 - ΜΕΤΑΒΑΤΙΚΑ ΕΞΑΡΤΗΜΑΤΑ  ΠΟΛΥΑΙΘΥΛΕΝΙΟΥ - ΟΡΕΙΧΑΛΚΟΥ/ΧΑΛΥΒΑ</t>
  </si>
  <si>
    <t>BB04AG03 - ΟΙΚΙΑΚΟΙ ΣΤΑΘΜΟΙ ΜΕΙΩΣΗΣ ΜΕΤΡΗΣΗΣ ΑΕΡΙΟΥ</t>
  </si>
  <si>
    <t>BB01AB21 - ΧΑΛΥΒΔΙΝΕΣ ΒΑΝΕΣ ΔΙΚΤΥΟΥ ΔΙΑΝΟΜΗΣ</t>
  </si>
  <si>
    <t>BB04AG04 - ΣΤΑΘΜΟΙ ΜΕΤΡΗΣΗΣ CNG</t>
  </si>
  <si>
    <t>BB08AD18 - ΕΞΥΠΝΟΙ ΜΕΤΡΗΤΕΣ ΑΕΡΙΟΥ</t>
  </si>
  <si>
    <t>BB01AC17 - ΕΞΑΡΤΗΜΑΤΑ ΠΟΛΥΑΙΘΥΛΕΝΙΟΥ</t>
  </si>
  <si>
    <t>BB08AA15 - ΜΕΤΡΗΤΙΚΟΙ ΣΤΑΘΜΟΙ ΜΕΙΩΣΗΣ ΠΙΕΣΗΣ - ΑΝΤΑΛΛΑΚΤΙΚΑ</t>
  </si>
  <si>
    <t>BB01AB12 - ΒΑΝΕΣ  ΠΟΛΥΑΙΘΥΛΕΝΙΟΥ</t>
  </si>
  <si>
    <t>LL04AG03 - ΚΑΤΑΣΚΕΥΗ ΠΑΡΟΧΕΤΕΥΤΙΚΩΝ ΑΓΩΓΩΝ, RISERS, ΠΡΟΣΘΕΤΩΝ ΜΕΤΡΗΤΩΝ ΣΕ ΥΦΙΣΤΑΜΕΝΕΣ ΠΑΡΟΧΕΣ</t>
  </si>
  <si>
    <t>BB07AB04 - ΕΡΓΑΛΕΙΑ ΚΑΙ ΑΝΑΛΩΣΙΜΑ ΣΥΝΤΗΡΗΣΗΣ ΔΙΚΤΥΟΥ</t>
  </si>
  <si>
    <t>BB05AC01 - ΠΡΟΜΗΘΕΙΑ ΚΛΙΜΑΤΙΣΤΙΚΩΝ, ΑΝΕΜΙΣΤΗΡΩΝ  ΚΑΙ ΣΥΣΤΗΜΑΤΩΝ  ΘΕΡΜΑΝΣΗΣ</t>
  </si>
  <si>
    <t>SS04AB11 - ΠΑΡΟΧΗ ΕΠΑΓΓΕΛΜΑΤΙΚΗΣ ΕΚΠΑΙΔΕΥΣΗΣ - ΠΙΣΤΟΠΟΙΗΣΗΣ ΕΠΑΓΓΕΛΜΑΤΙΚΩΝ ΠΡΟΣΟΝΤΩΝ</t>
  </si>
  <si>
    <t>SS04AB33 - ΣΥΣΤΗΜΑ ΔΙΑΧΕΙΡΙΣΗΣ HSE, ΠΟΙΟΤΗΤΑΣ, ΠΕΡΙΒΑΛΛΟΝΤΙΚΗΣ ΔΙΑΧΕΙΡΙΣΗΣ -ΕΛΕΓΧΟΙ, ΠΙΣΤΟΠΟΙΗΣΕΙΣ</t>
  </si>
  <si>
    <t>BB16AA02 - ΕΝΔΥΜΑΤΑ ΕΡΓΑΣΙΑΣ</t>
  </si>
  <si>
    <t>BB16AB02 - ΥΠΟΔΗΜΑΤΑ, ΓΑΝΤΙΑ ΚΑΙ ΑΞΕΣΟΥΑΡ ΑΤΟΜΙΚΗΣ ΠΡΟΣΤΑΣΙΑΣ</t>
  </si>
  <si>
    <t>BB09AH15 - ΔΙAΦΟΡΑ ΒΙΟΜΗΧΑΝΙΚΑ - ΗΛΕΚΤΡΟΛΟΓΙΚΑ ΥΛΙΚΑ</t>
  </si>
  <si>
    <t>BB11AA06 - ΚΑΛΥΜΜΑΤΑ ΦΡΕΑΤΙΩΝ</t>
  </si>
  <si>
    <t>BB16AE01 - ΣΗΜΑΤΑ ΑΣΦΑΛΕΙΑΣ</t>
  </si>
  <si>
    <t>BB08AG25 - ΠΙΝΑΚΙΔΕΣ ΣΗΜΑΝΣΗΣ, MARKER POSTS</t>
  </si>
  <si>
    <t>BB10AA13 - ΧΗΜΙΚΑ ΠΡΟΪΟΝΤΑ</t>
  </si>
  <si>
    <t>BB03AG03 - ΓΕΝΝΗΤΡΙΕΣ (ΠΡΟΜΗΘΕΙΑ ΚΑΙ ΣΥΝΤΗΡΗΣΗ)</t>
  </si>
  <si>
    <t xml:space="preserve">BB01AA05 - ΣΩΛΗΝΕΣ ΓΑΛΒΑΝΙΖΕ </t>
  </si>
  <si>
    <t>SS04AB38 - ΕΞΕΙΔΙΚΕΥΜΕΝΕΣ ΥΠΗΡΕΣΙΕΣ IT ΤΗΛΕΠΙΚΟΙΝΩΝΙΩΝ ΚΑΙ ΥΠΟΔΟΜΩΝ</t>
  </si>
  <si>
    <t xml:space="preserve">SS04AB45 - ΥΠΗΡΕΣΙΕΣ ΥΠΟΣΤΗΡΙΞΗΣ ΕΞΕΙΔΙΚΕΥΜΕΝΩΝ ΕΦΑΡΜΟΓΩΝ ΠΛΗΡΟΦΟΡΙΚΗΣ </t>
  </si>
  <si>
    <t>SS04AB71 - ΥΠΗΡΕΣΙΕΣ ΥΠΟΣΤΗΡΙΞΗΣ ΕΞΕΙΔΙΚΕΥΜΕΝΩΝ ΕΦΑΡΜΟΓΩΝ ΚΥΒΕΡΝΟΑΣΦΑΛΕΙΑΣ</t>
  </si>
  <si>
    <t>SS11AC13 - ΣΧΕΔΙΑΣΜΟΣ ΙΣΤΟΣΕΛΙΔΩΝ ΚΑΙ ΜΕΛΕΤΕΣ ΚΑΤΑΤΑΞΗΣ ΙΣΤΟΣΕΛΙΔΩΝ</t>
  </si>
  <si>
    <t xml:space="preserve">BB14AB03 - ΑΔΕΙΕΣ ΛΟΓΙΣΜΙΚΟΥ </t>
  </si>
  <si>
    <t>BB14AA06 - Η/Υ, TABLET, SMARTPHONE ΚΑΙ ΣΥΣΚΕΥΕΣ ΚΑΙ ΑΝΑΛΩΣΙΜΑ YΠΟΛΟΓΙΣΤΩΝ/ ΥΠΗΡΕΣΙΕΣ ΕΠΙΣΚΕΥΗΣ - ΣΥΝΤΗΡΗΣΗΣ</t>
  </si>
  <si>
    <t xml:space="preserve">BB14AB01 - ΑΔΕΙΕΣ ΛΟΓΙΣΜΙΚΟΥ ΕΞΕΙΔΙΚΕΥΜΕΝΩΝ ΕΦΑΡΜΟΓΩΝ </t>
  </si>
  <si>
    <t>SS08AD12 - ΔΙΑΦΟΡΕΣ ΕΡΓΑΣΙΕΣ ΣΕ ΥΦΙΣΤΑΜΕΝΕΣ ΠΑΡΟΧΕΣ ΠΕΛΑΤΩΝ (ΕΛΕΓΧΟΙ, ΣΥΝΤΗΡΗΣΕΙΣ, ΚΛΠ)</t>
  </si>
  <si>
    <t>SS01AB21 - ΜΕΛΕΤΕΣ- ΥΠΗΡΕΣΙΕΣ ΣΧΕΔΙΑΣΜΟΥ ΕΡΓΩΝ ΚΑΤΑΣΚΕΥΉΣ ΔΙΚΤΥΩΝ ΚΑΙ ΕΓΚΑΤΑΣΤΑΣΕΩΝ Φ.Α.</t>
  </si>
  <si>
    <t xml:space="preserve">SS04AB48 - ΥΠΗΡΕΣΙΕΣ ΕΠΙΘΕΩΡΗΣΗΣ ΚΑΙ ΠΙΣΤΟΠΟΙΗΣΗΣ ΕΡΓΩΝ ΚΑΤΑΣΚΕΥΗΣ ΔΙΚΤΥΩΝ- ΠΑΡΟΧΩΝ - ΕΣΩΤΕΡΙΚΩΝ ΕΓΚΑΤΑΣΤΑΣΕΩΝ </t>
  </si>
  <si>
    <t>SS11AB04 - ΥΠΗΡΕΣΙΕΣ ΑΣΦΑΛΕΙΑΣ ΚΑΙ ΦΥΛΑΞΗΣ ΕΓΚΑΤΑΣΤΑΣΕΩΝ</t>
  </si>
  <si>
    <t>BB15AC05 - ΙΑΤΡΙΚΑ ΚΑΙ ΦΑΡΜΑΚΕΥΤΙΚΑ ΠΡΟΪΟΝΤΑ</t>
  </si>
  <si>
    <t>SS11AB01 - ΕΞΟΠΛΙΣΜΟΣ ΚΑΙ ΥΠΗΡΕΣΙΕΣ ΚΑΘΑΡΙΣΜΟΥ ΚΤΙΡΙΩΝ, ΑΠΟΛΥΜΑΝΣΗΣ, ΑΠΕΝΤΟΜΩΣΗΣ, ΜΥΟΚΤΟΝΙΑΣ, ΚΛΠ</t>
  </si>
  <si>
    <t xml:space="preserve">SS07AE04 - ΜΕΤΑΦΟΡΙΚΕΣ ΥΠΗΡΕΣΙΕΣ </t>
  </si>
  <si>
    <t>SS08AB25 - ΠΑΡΟΧΗ ΦΥΣΙΚΟΥ ΑΕΡΙΟΥ</t>
  </si>
  <si>
    <t>BB08AH22 - PILLARS- ΗΛΕΚΤΡΟΚΙΝΗΤΗΡΕΣ, ΑΝΤΑΛΛΑΚΤΙΚΑ ΓΙΑ ΣΥΣΤΗΜΑΤΑ ΟΡΓΑΝΩΝ ΚΑΙ ΑΥΤΟΜΑΤΙΣΜΟΥ</t>
  </si>
  <si>
    <t>SS11AF10 - ΕΛΕΓΚΤΙΚΕΣ ΥΠΗΡΕΣΙΕΣ</t>
  </si>
  <si>
    <t>SS12AA09 - ΔΙΑΦΟΡΕΣ ΥΠΗΡΕΣΙΕΣ ΕΠΙΣΚΕΥΗΣ / ΣΥΝΤΗΡΗΣΗΣ ΚΤΙΡΙΑΚΩΝ ΕΓΚΑΤΑΣΤΑΣΕΩΝ</t>
  </si>
  <si>
    <t>BB01AC26 - ΚΟΧΛΙΩΤΑ ΧΑΛΥΒΔΙΝΑ ΕΞΑΡΤΗΜΑΤΑ</t>
  </si>
  <si>
    <t>SS08AD01 - ΥΠΗΡΕΣΙΕΣ ΑΝΑΓΝΩΣΗΣ ΕΝΔΕΙΞΕΩΝ ΜΕΤΡΗΤΩΝ ΑΕΡΙΟΥ</t>
  </si>
  <si>
    <t>SS08AD11 - ΥΠΗΡΕΣΙΕΣ ΟΡΓΑΝΩΜΕΝΟΥ ΤΗΛΕΦΩΝΙΚΟΥ ΚΕΝΤΡΟΥ</t>
  </si>
  <si>
    <t xml:space="preserve">SS06AA07 - ΣΥΝΤΗΡΗΣΗ ΚΑΙ ΕΠΙΣΚΕΥΗ ΒΑΝΩΝ </t>
  </si>
  <si>
    <t>SS06AA38 - ΣΥΝΤΗΡΗΣΗ ΜΗΧΑΝΟΛΟΓΙΚΟΥ ΕΞΟΠΛΙΣΜΟΥ</t>
  </si>
  <si>
    <t>SS06AA26 - ΥΠΗΡΕΣΙΕΣ ΕΓΚΑΤΑΣΤΑΣΗΣ / ΣΥΝΤΗΡΗΣΗΣ ΠΥΡΟΣΒΕΣΤΗΡΩΝ ΚΑΙ ΛΟΙΠΩΝ ΣΥΣΤΗΜΑΤΩΝ ΠΥΡΟΣΒΕΣΗΣ</t>
  </si>
  <si>
    <t>SS06AB16 - ΠΡΟΜΗΘΕΙΑ ΚΑΙ ΣΥΝΤΗΡΗΣΗ ΣΥΣΤΗΜΑΤΟΣ ΣΤΑΤΙΚΗΣ ΑΔΙΑΛΛΕΙΠΤΗΣ ΤΡΟΦΟΔΟΣΙΑΣ (UPS)</t>
  </si>
  <si>
    <t>BB08AC12 - ΜΕΤΑΔΟΤΕΣ ΠΙΕΣΗΣ/ ΘΕΡΜΟΚΡΑΣΙΑΣ, ΘΕΡΜΟΜΕΤΡΑ, ΜΑΝΟΜΕΤΡΑ, ΚΛΠ</t>
  </si>
  <si>
    <t>BB09AH29 - ΕΡΜΑΡΙΑ ΜΕΤΡΗΤΩΝ / ΡΥΘΜΙΣΤΩΝ</t>
  </si>
  <si>
    <t>SS06AB04 - ΥΠΗΡΕΣΙΕΣ ΒΑΘΜΟΝΟΜΗΣΗΣ ΓΙΑ ΔΙΟΡΘΩΤΕΣ ΟΓΚΟΥ, ΜΑΝΟΜΕΤΡΑ ΚΑΙ ΑΛΛΑ ΟΡΓΑΝΑ</t>
  </si>
  <si>
    <t>BB08AG29 - ΑΝΙΧΝΕΥΤΕΣ ΑΕΡΙΟΥ</t>
  </si>
  <si>
    <t>BB11AD16 - ΕΥΚΑΜΠΤΟΙ ΜΕΤΑΛΛΙΚΟΙ ΣΩΛΗΝΕΣ, ΟΧΙ ΓΙΑ ΗΛΕΚΤΡΙΚΗ ΧΡΗΣΗ</t>
  </si>
  <si>
    <t>BB09AF09 - ΑΝΑΛΩΣΙΜΑ ΚΑΘΟΔΙΚΗΣ ΠΡΟΣΤΑΣΙΑΣ</t>
  </si>
  <si>
    <t>BB01AD41 - ΚΙΤ ΡΗΤΙΝΩΝ ΕΠΙΣΚΕΥΗΣ, PRIMER, ΤΑΙΝΙΕΣ ΜΟΝΩΣΗΣ ΑΓΩΓΩΝ, ΕΠΟΞΕΙΔΙΚΕΣ ΒΑΦΕΣ</t>
  </si>
  <si>
    <t>SS07AF15 - ΤΑΧΥΔΡΟΜΙΚΕΣ ΥΠΗΡΕΣΙΕΣ</t>
  </si>
  <si>
    <t>BB01AC04 - ΧΑΛΥΒΔΙΝΑ ΕΞΑΡΤΗΜΑΤΑ ΣΥΓΚΟΛΛΗΤΑ</t>
  </si>
  <si>
    <t>BB01AD29 - ΔΙΑΦΟΡΑ ΕΞΑΡΤΗΜΑΤΑ ΜΕΤΡΗΤΩΝ ΑΕΡΙΟΥ</t>
  </si>
  <si>
    <t>BB10AD04 - ΤΕΧΝΙΚΑ / ΒΙΟΜΗΧΑΝΙΚΑ ΑΕΡΙΑ</t>
  </si>
  <si>
    <t>BB01AC11 - ΧΥΤΟΣΙΔΗΡΟΙ ΣΥΝΔΕΣΜΟΙ ΚΑΙ ΕΞΑΡΤΗΜΑΤΑ</t>
  </si>
  <si>
    <t>LL04AG04 - ΚΑΤΑΣΚΕΥΗ ΚΑΙ ΣΥΝΤΗΡΗΣΗ ΟΛΟΚΛΗΡΩΜΕΝΩΝ ΣΥΣΤΗΜΑΤΩΝ ΑΣΦΑΛΕΙΑΣ</t>
  </si>
  <si>
    <t>LL02AC05 - ΔΙΑΦΟΡΕΣ ΕΡΓΑΣΙΕΣ ΑΝΑΚΑΙΝΙΣΗΣ/ ΣΥΝΤΗΡΗΣΗΣ ΚΤΙΡΙΩΝ ΚΑΙ ΑΛΛΩΝ ΕΓΚΑΤΑΣΤΑΣΕΩΝ</t>
  </si>
  <si>
    <t>SS06AB11 - ΣΥΝΤΗΡΗΣΗ, ΕΛΕΓΧΟΣ ΚΑΙ ΒΑΘΜΟΝΟΜΗΣΗ ΜΕΤΡΗΤΩΝ ΑΕΡΙΟΥ</t>
  </si>
  <si>
    <t>SS06AD12 - ΠΑΡΟΧΗ ΤΗΛΕΠΙΚΟΙΝΩΝΙΑΚΩΝ ΥΠΗΡΕΣΙΩΝ</t>
  </si>
  <si>
    <t>SS03AC01 - ΣΥΛΛΟΓΗ ΚΑΙ ΔΙΑΧΕΙΡΙΣΗ ΑΠΟΒΛΗΤΩΝ</t>
  </si>
  <si>
    <t>GOODS/WORK/SERVICES</t>
  </si>
  <si>
    <t>ΑΝΝΕΧ</t>
  </si>
  <si>
    <t xml:space="preserve">BB08AD11 - ΜΕΤΡΗΤΕΣ ΥΠΕΡΗΧΩΝ, ΔΙΟΡΘΩΤΕΣ ΟΓΚΟΥ ΚΑΙ ΑΛΛΑ ΣΥΣΤΗΜΑΤΑ ΜΕΤΡΗΣΗΣ </t>
  </si>
  <si>
    <t xml:space="preserve">BB07AD02 - ΠΕΡΟΝΟΦΟΡΑ </t>
  </si>
  <si>
    <t>SS06AA31 - ΥΠΗΡΕΣΙΕΣ ΣΥΝΤΗΡΗΣΗΣ, ΕΠΙΣΚΕΥΗΣ ΚΑΙ ΛΟΙΠΕΣ ΥΠΗΡΕΣΙΕΣ ΔΙΑΜΟΡΦΩΣΗΣ  ΕΠΑΓΓΕΛΜΑΤΙΚΩΝ ΟΧΗΜΑΤΩΝ</t>
  </si>
  <si>
    <t xml:space="preserve">SS07AF24 - ΥΠΗΡΕΣΙΕΣ ΒΡΑΧΥΠΡΟΘΕΣΜΗΣ/ΜΑΚΡΟΠΡΟΘΕΣΜΗΣ ΜΙΣΘΩΣΗΣ ΑΥΤΟΚΙΝΗΤΩΝ ΚΑΙ ΦΟΡΤΗΓΩΝ </t>
  </si>
  <si>
    <t>SS07AF18 - ΥΠΗΡΕΣΙΕΣ ΟΡΓΑΝΩΣΗΣ ΤΑΞΙΔΙΩΝ -ΕΚΔΟΣΗ ΕΙΣΙΤΗΡΙΩΝ</t>
  </si>
  <si>
    <t>SS01AF12 - ΕΛΕΓΧΟΙ/ ΠΙΣΤΟΠΟΙΗΣΕΙΣ ΗΛΕΚΤΡΙΚΩΝ ΕΓΚΑΤΑΣΤΑΣΕΩΝ</t>
  </si>
  <si>
    <t>LL04AG03 - ΚΑΤΑΣΚΕΥΗ ΜΙΚΡΗΣ ΚΛΙΜΑΚΑΣ ΔΙΚΤΥΩΝ ΑΕΡΙΟΥ ΧΑΜΗΛΗΣ ΠΙΕΣΗΣ, ΠΑΡΟΧΕΤΕΥΤΙΚΩΝ ΑΓΩΓΩΝ, RISERS, ΠΡΟΣΘΕΤΩΝ ΜΕΤΡΗΤΩΝ ΣΕ ΥΦΙΣΤΑΜΕΝΕΣ ΠΑΡΟΧΕΣ</t>
  </si>
  <si>
    <t>SS04AB11 - ΠΑΡΟΧΗ ΕΠΑΓΓΕΛΜΑΤΙΚΗΣ ΕΚΠΑΙΔΕΥΣΗΣ - ΠΙΣΤΟΠΟΙΗΣΗΣ ΕΠΑΓΓΕΛΜΑΤΙΚΩΝ ΠΡΟΣΟΝΤΩΝ</t>
  </si>
  <si>
    <t>-</t>
  </si>
  <si>
    <t>BB08AG28 - ΑΕΡΙΟΣ ΧΡΩΜΑΤΟΓΡΑΦΟΣ</t>
  </si>
  <si>
    <t>SS11AA03 - ΞΕΝΟΔΟΧΕΙΑΚΕΣ ΥΠΗΡΕΣΙΕΣ ΚΑΙ ΥΠΗΡΕΣΙΕΣ ΕΣΤΙΑΣΗΣ  - CATERING</t>
  </si>
  <si>
    <t>BB10AE08 - ΠΡΟΜΗΘΕΙΑ ΚΑΙ ΜΕΤΑΦΟΡΑ LNG</t>
  </si>
  <si>
    <t>BB10AE06 - ΚΑΥΣΙΜΑ</t>
  </si>
  <si>
    <t>SS11AF05 - ΔΙΑΧΕΙΡΙΣΗ  ΑΡΧΕΙΟΥ / ΨΗΦΙΟΠΟΙΗΣΗ ΕΓΓΡΑΦΩΝ</t>
  </si>
  <si>
    <t xml:space="preserve">SS04AB23 - ΥΠΗΡΕΣΙΕΣ ΠΑΡΟΧΗΣ ΕΠΙΧΕΙΡΗΜΑΤΙΚΗΣ  ΠΛΗΡΟΦΟΡΗΣΗΣ </t>
  </si>
  <si>
    <t>SS04AA10 - ΔΙΟΙΚΗΤΙΚΗ, ΦΟΡΟΛΟΓΙΚΗ ΚΑΙ ΧΡΗΜΑΤΟΟΙΚΟΝΟΜΙΚΗ ΣΥΜΒΟΥΛΕΥΤΙΚΗ</t>
  </si>
  <si>
    <t>SS11AF09 - ΔΙΟΙΚΗΤΙΚΕΣ ΚΑΙ ΛΟΓΙΣΤΙΚΕΣ ΥΠΗΡΕΣΙΕΣ</t>
  </si>
  <si>
    <t>LL04AG11 - ΚΑΤΑΣΚΕΥΗ / ΤΡΟΠΟΠΟΙΗΣΗ ΕΣΩΤΕΡΙΚΩΝ ΕΓΚΑΤΑΣΤΑΣΕΩΝ ΦΥΣΙΚΟΥ ΑΕΡΙΟΥ</t>
  </si>
  <si>
    <t>BB01AA20 - ΣΩΛΗΝΕΣ ΠΟΛΥΑΙΘΥΛΕΝΙΟΥ</t>
  </si>
  <si>
    <t xml:space="preserve">SS11AD02 - ΕΚΤΥΠΩΤΙΚΕΣ ΥΠΗΡΕΣΙΕΣ ΚΑΙ ΥΠΗΡΕΣΙΕΣ ΦΩΤΟΚΙΝΗΜΑΤΟΓΡΑΦΙΚΗΣ ΑΝΑΠΤΥΞΗΣ </t>
  </si>
  <si>
    <t>SS08AB01 - ΠΑΡΟΧΗ ΗΛΕΚΤΡΙKHΣ ΕΝΕΡΓΕΙΑΣ</t>
  </si>
  <si>
    <t>BB14AC13 - ΣΥΣΤΗΜΑΤΑ ΑΝΙΧΝΕΥΣΗΣ ΠΡΟΣΒΑΣΗΣ/ΑΝΤΙ-ΕΙΣΒΟΛΗΣ/ ΩΡΟΜΕΤΡΗΣΗΣ/ ΠΡΟΤΕΡΑΙΟΤΗΤΑΣ</t>
  </si>
  <si>
    <t>SS11AA07 - ΔΙΑΤΑΚΤΙΚΕΣ ΣΙΤΙΣΗΣ</t>
  </si>
  <si>
    <t>SS04AB06 - ΠΡΟΣΛΗΨΗ ΚΑΙ ΕΠΙΛΟΓΗ ΠΡΟΣΩΠΙΚΟΥ</t>
  </si>
  <si>
    <t xml:space="preserve">SS09AA01 - ΠΡΟΩΘΗΤΙΚΕΣ ΥΠΗΡΕΣΙΕΣ </t>
  </si>
  <si>
    <t xml:space="preserve">BB16AC07 - ΔΩΡΑ, GADGETS, ΔΙΑΦΗΜΙΣΤΙΚΑ ΕΙΔΗ </t>
  </si>
  <si>
    <t>SS09AC03 - ΥΠΗΡΕΣΙΕΣ ΟΡΓΑΝΩΣΗΣ ΕΚΘΕΣΕΩΝ ΚΑΙ ΕΚΔΗΛΩΣΕΩΝ</t>
  </si>
  <si>
    <t>SS11AE04 - ΠΕΡΙΟΔΙΚΕΣ ΙΑΤΡΙΚΕΣ ΕΞΕΤΑΣΕΙΣ</t>
  </si>
  <si>
    <t>SS08AD14 - ΥΠΗΡΕΣΙΑ ΜΕΤΑΔΟΣΗΣ ΔΕΔΟΜΕΝΩΝ ΚΙΝΗΤΟΥ - M2M IOT</t>
  </si>
  <si>
    <t>BB15AA01 - ΕΙΔΗ ΕΠΙΠΛΩΣΗΣ ΓΡΑΦΕΙΟΥ ΚΑΙ ΧΩΡΟΥ ΑΝΑΨΥΧΗΣ</t>
  </si>
  <si>
    <t>SS04AB58 - ΣΥΜΒΟΛΑΙΟΓΡΑΦΙΚΕΣ ΚΑΙ ΝΟΜΙΚΕΣ ΥΠΗΡΕΣΙΕΣ</t>
  </si>
  <si>
    <t>BB15AE01 - ΓΡΑΦΙΚΗ ΥΛΗ ΚΑΙ ΑΝΑΛΩΣΙΜΑ ΓΙΑ ΜΗΧΑΝΗΜΑΤΑ ΓΡΑΦΕΙΟΥ</t>
  </si>
  <si>
    <t>BB10AB07 - ΟΣΜΗΤΙΚΑ ΥΛΙΚΑ</t>
  </si>
  <si>
    <t>SS09AB06 - ΕΠΙΣΗΜΕΣ ΕΚΔΟΣΕΙΣ</t>
  </si>
  <si>
    <t>BB05AG35 - ΜΟΝΑΔΕΣ ΟΣΜΗΣΗΣ ΓΙΑ ΤΟ ΔΙΚΤΥΟ ΔΙΑΝΟΜΗΣ ΦΥΣΙΚΟΥ ΑΕΡΙΟΥ</t>
  </si>
  <si>
    <t>BB08AA16 - ΣΤΟΙΧΕΙΑ ΦΙΛΤΡΩΝ ΣΤΑΘΜΩΝ</t>
  </si>
  <si>
    <t>CATEGORY GROUP CODE</t>
  </si>
  <si>
    <t>CATEGORY GROUP DESCRIPTION</t>
  </si>
  <si>
    <t>ΠΕΡΙΓΡΑΦΗ ΟΜΑΔΑΣ ΚΑΤΗΓΟΡΙΑΣ</t>
  </si>
  <si>
    <t>ΑΝΑΛΥΤΙΚΗ ΠΕΡΙΓΡΑΦΗ ΟΜΑΔΑΣ ΚΑΤΗΓΟΡΙΑΣ</t>
  </si>
  <si>
    <t>DETAILED CATEGORY DESCRIPTION</t>
  </si>
  <si>
    <t>CG - Description</t>
  </si>
  <si>
    <t>CG - ΠΕΡΙΓΡΑΦΗ</t>
  </si>
  <si>
    <t>MIXED VENDOR LIST</t>
  </si>
  <si>
    <t>QUALIFICATION LEVEL</t>
  </si>
  <si>
    <t>HRA REQUIREMENTS/ΑΠΑΙΤΗΣΕΙΣ</t>
  </si>
  <si>
    <t>BB01AB09</t>
  </si>
  <si>
    <t>BRASS BALL VALVES/FITTINGS - BRACKETS FOR METERS</t>
  </si>
  <si>
    <t xml:space="preserve">ΟΡΕΙΧΑΛΚΙΝΕΣ ΒΑΝΕΣ ΚΑΙ ΕΞΑΡΤΗΜΑΤΑ  - ΣΥΣΤΗΜΑΤΑ ΣΤΗΡΙΞΗΣ ΜΕΤΡΗΤΩΝ  </t>
  </si>
  <si>
    <t>ΟΡΕΙΧΑΛΚΙΝΕΣ ΒΑΝΕΣ ΜΕΤΡΗΤΩΝ/ ΡΥΘΜΙΣΤΩΝ, ΟΡΕΙΧΑΛΚΙΝΑ ΡΑΚΟΡ, ΜΑΣΤΟΙ,  ΜΕΝΣΟΛΕΣ, ΒΑΣΕΙΣ ΣΤΗΡΙΞΗΣ ΜΕΤΡΗΤΩΝ</t>
  </si>
  <si>
    <t>BRASS BALL VALVES/FITTINGS  FOR METERS AND REGULATORS- BRACKETS FOR METERS</t>
  </si>
  <si>
    <t>BB01AB09 - BRASS BALL VALVES/FITTINGS - BRACKETS FOR METERS</t>
  </si>
  <si>
    <t>X</t>
  </si>
  <si>
    <t>GOODS</t>
  </si>
  <si>
    <t>BB04AG03</t>
  </si>
  <si>
    <t xml:space="preserve">PRESSURE REDUCING DOMESTIC GROUPS </t>
  </si>
  <si>
    <t>ΟΙΚΙΑΚΟΙ ΣΤΑΘΜΟΙ ΜΕΙΩΣΗΣ ΜΕΤΡΗΣΗΣ ΑΕΡΙΟΥ</t>
  </si>
  <si>
    <t>ΟΙΚΙΑΚΟΙ ΣΤΑΘΜΟΙ ΜΕΙΩΣΗΣ-ΜΕΤΡΗΣΗΣ ΑΕΡΙΟΥ (ΣΕΤ ΡΥΘΜΙΣΤΩΝ - ΜΕΤΡΗΤΩΝ/ ΡΥΘΜΙΣΤΕΣ ΧΑΜΗΛΗΣ ΠΙΕΣΗΣ ΣΕ ΕΠΙΤΟΙΧΟ Ή ΥΠΟΓΕΙΟ ΚΟΥΤΙ Ή ΠΡΟΣ ΣΥΝΑΡΜΟΛΟΓΗΣΗ)</t>
  </si>
  <si>
    <t>PRESSURE REDUCING DOMESTIC GROUPS (METER- REGULATOR SET, SPARE REGULATORS, REGULATORS MOUNTED IN A/G OR U/G CABINETS )</t>
  </si>
  <si>
    <t xml:space="preserve">BB04AG03 - PRESSURE REDUCING DOMESTIC GROUPS </t>
  </si>
  <si>
    <t>BB08AA15</t>
  </si>
  <si>
    <t>FINAL REDUCTION GROUPS AND INTERMEDIATE REDUCTION PLANTS - SPARE PARTS</t>
  </si>
  <si>
    <t>ΜΕΤΡΗΤΙΚΟΙ ΣΤΑΘΜΟΙ ΜΕΙΩΣΗΣ ΠΙΕΣΗΣ - ΑΝΤΑΛΛΑΚΤΙΚΑ</t>
  </si>
  <si>
    <t>ΜΕΤΡΗΤΙΚΟΙ ΣΤΑΘΜΟΙ ΜΕΙΩΣΗΣ ΠΙΕΣΗΣ (ΔΙΑΝΟΜΗΣ 19/4bar, 4/0,023bar/ ΕΜΠΟΡΙΚΩΝ ΚΑΙ ΒΙΟΜΗΧΑΝΙΚΩΝ ΠΕΛΑΤΩΝ 19/2bar, 4/0,3bar/ ΥΠΕΡΓΕΙΟΙ Ή ΥΠΟΓΕΙΟΙ) - ΑΝΤΑΛΛΑΚΤΙΚΑ ΣΥΝΤΗΡΗΣΗΣ ΣΤΑΘΜΩΝ</t>
  </si>
  <si>
    <t>FINAL REDUCTION GROUPS AND INTERMEDIATE REDUCTION PLANTS (DISTRIBUTION STATIONS 19/4bar, 4/0,023bar/ COMMERCIAL - INDUSTRIAL STATIONS  19/2bar, 4/0,3bar/ ABOVE GROUND OR UNDERGROUND INSTALLATION) - SPARE PARTS FOR THE MAINTENANCE OF THE STATIONS</t>
  </si>
  <si>
    <t>BB08AA15 - FINAL REDUCTION GROUPS AND INTERMEDIATE REDUCTION PLANTS - SPARE PARTS</t>
  </si>
  <si>
    <t>BB08AD07</t>
  </si>
  <si>
    <t>TURBINE AND ROTARY PISTON GAS METERS</t>
  </si>
  <si>
    <t xml:space="preserve">ΜΕΤΡΗΤΕΣ  ΤΟΥΡΜΠΙΝΑΣ ΚΑΙ ROTARY </t>
  </si>
  <si>
    <t>BB08AD07 - TURBINE AND ROTARY PISTON GAS METERS</t>
  </si>
  <si>
    <t>BB16AA02</t>
  </si>
  <si>
    <t>WORK CLOTHING</t>
  </si>
  <si>
    <t>ΕΝΔΥΜΑΤΑ ΕΡΓΑΣΙΑΣ</t>
  </si>
  <si>
    <t>BB16AA02 - WORK CLOTHING</t>
  </si>
  <si>
    <t>BB01AC04</t>
  </si>
  <si>
    <t>WELDED STEEL FITTINGS</t>
  </si>
  <si>
    <t>ΧΑΛΥΒΔΙΝΑ ΕΞΑΡΤΗΜΑΤΑ ΣΥΓΚΟΛΛΗΤΑ</t>
  </si>
  <si>
    <t>ΧΑΛΥΒΔΙΝΑ ΣΥΓΚΟΛΛΗΤΑ ΕΞΑΡΤΗΜΑΤΑ/ ΧΑΛΥΒΔΙΝΕΣ ΦΛΑΝΤΖΕΣ</t>
  </si>
  <si>
    <t>WELDED STEEL FITTINGS AND STEEL FLANGES</t>
  </si>
  <si>
    <t>BB01AC04 - WELDED STEEL FITTINGS</t>
  </si>
  <si>
    <t>BB16AB02</t>
  </si>
  <si>
    <t>FOOTWEAR, GLOVES AND PERSONAL PROTECTIVE ACCESSORIES</t>
  </si>
  <si>
    <t>ΥΠΟΔΗΜΑΤΑ, ΓΑΝΤΙΑ ΚΑΙ ΑΞΕΣΟΥΑΡ ΑΤΟΜΙΚΗΣ ΠΡΟΣΤΑΣΙΑΣ</t>
  </si>
  <si>
    <t>BB16AB02 - FOOTWEAR, GLOVES AND PERSONAL PROTECTIVE ACCESSORIES</t>
  </si>
  <si>
    <t>BB01AA01</t>
  </si>
  <si>
    <t>WELDED STEEL PIPES  FOR FUEL FLUIDS</t>
  </si>
  <si>
    <t>ΧΑΛΥΒΔΙΝΟΙ ΣΩΛΗΝΕΣ ΑΕΡΙΟΥ ΣΥΓΚΟΛΛΗΤΟΙ</t>
  </si>
  <si>
    <t>ΧΑΛΥΒΔΙΝΟΙ ΣΩΛΗΝΕΣ ΑΕΡΙΟΥ, ΜΕ ΜΟΝΩΣΗ ΡΕ / ΑΜΟΝΩΤΟΙ/ ΧΙΤΩΝΙΑ</t>
  </si>
  <si>
    <t>WELDED STEEL PIPES  FOR FUEL FLUIDS (PE COATED PIPES/ UNCATED PIPES/ STEEL SLEEVES)</t>
  </si>
  <si>
    <t>BB01AA01 - WELDED STEEL PIPES  FOR FUEL FLUIDS</t>
  </si>
  <si>
    <t>BB01AD26</t>
  </si>
  <si>
    <t xml:space="preserve">MISCELLANEOUS GAS PIPE ACCESSORIES/ EQUIPMENT </t>
  </si>
  <si>
    <t xml:space="preserve">ΔΙΑΦΟΡΑ ΕΞΑΡΤΗΜΑΤΑ/ΕΞΟΠΛΙΣΜΟΣ ΓΙΑ ΑΓΩΓΟΥΣ ΑΕΡΙΟΥ </t>
  </si>
  <si>
    <t>ΔΙΑΦΟΡΑ ΕΞΑΡΤΗΜΑΤΑ/ ΕΞΟΠΛΙΣΜΟΣ ΓΙΑ ΑΓΩΓΟΥΣ ΑΕΡΙΟΥ (GAS SΤOP, SQUEEZE-OFF, ΜΠΑΛΟΝΙΑ ΕΜΦΡΑΞΗΣ ΑΓΩΓΩΝ, ΜΗΧΑΝΕΣ ΗΛΕΚΤΡΟΣΥΓΚΟΛΛΗΣΗΣ, PVC ΧΙΤΩΝΙΑ, ΑΝΟΞΕΙΔΩΤΑ ΚΟΛΛΑΡΑ, ΚΛΠ)</t>
  </si>
  <si>
    <t>MISCELLANEOUS GAS PIPE ACCESSORIES/EQUIPMENT  (SQUEEZE- OFF, GAS STOP, STOP- OFF, ELECTROFUSION MACHINES, PVC SLEEVS, INOX SLEEVE COLLARS, ETC)</t>
  </si>
  <si>
    <t xml:space="preserve">BB01AD26 - MISCELLANEOUS GAS PIPE ACCESSORIES/ EQUIPMENT </t>
  </si>
  <si>
    <t>BB01AA20</t>
  </si>
  <si>
    <t xml:space="preserve">POLYETHYLENE PIPES </t>
  </si>
  <si>
    <t>ΣΩΛΗΝΕΣ ΠΟΛΥΑΙΘΥΛΕΝΙΟΥ</t>
  </si>
  <si>
    <t xml:space="preserve">BB01AA20 - POLYETHYLENE PIPES </t>
  </si>
  <si>
    <t>BB01AB12</t>
  </si>
  <si>
    <t>POLYETHYLENE GAS VALVES</t>
  </si>
  <si>
    <t>ΒΑΝΕΣ  ΠΟΛΥΑΙΘΥΛΕΝΙΟΥ</t>
  </si>
  <si>
    <t>ΒΑΝΕΣ ΠΟΛΥΑΙΘΥΛΕΝΙΟΥ</t>
  </si>
  <si>
    <t>BB01AB12 - POLYETHYLENE GAS VALVES</t>
  </si>
  <si>
    <t>BB05AC01</t>
  </si>
  <si>
    <t>AIR CONDITIONERS, FANS AND MACHINERY FOR HEATING</t>
  </si>
  <si>
    <t>ΠΡΟΜΗΘΕΙΑ ΚΛΙΜΑΤΙΣΤΙΚΩΝ, ΑΝΕΜΙΣΤΗΡΩΝ  ΚΑΙ ΣΥΣΤΗΜΑΤΩΝ  ΘΕΡΜΑΝΣΗΣ</t>
  </si>
  <si>
    <t>BB05AC01 - AIR CONDITIONERS, FANS AND MACHINERY FOR HEATING</t>
  </si>
  <si>
    <t>BB07AB04</t>
  </si>
  <si>
    <t>TOOLING AND CONSUMABLES FOR NETWORK MAINTENANCE</t>
  </si>
  <si>
    <t>ΕΡΓΑΛΕΙΑ ΚΑΙ ΑΝΑΛΩΣΙΜΑ ΣΥΝΤΗΡΗΣΗΣ ΔΙΚΤΥΟΥ</t>
  </si>
  <si>
    <t>ΕΡΓΑΛΕΙΑ ΚΑΙ ΑΝΑΛΩΣΙΜΑ ΣΥΝΤΗΡΗΣΗΣ ΔΙΚΤΥΟΥ (ΕΡΓΑΛΕΙΑ ΧΕΙΡΟΣ, ΗΛΕΚΤΡΙΚΑ/ ΠΝΕΥΜΑΤΙΚΑ/ΑΝΤΙΣΠΙΝΘΗΡΙΚΑ,  ΑΝΤΑΛΛΑΚΤΙΚΑ/ ΜΙΚΡΟΑΝΑΛΩΣΙΜΑ ΣΥΝΕΡΓΕΙΩΝ: ΚΟΧΛΙΕΣ, ΠΕΡΙΚΟΧΛΙΑ, ΠΑΡΕΜΒΥΣΜΑΤΑ, ΟΥΠΑΤ, ΣΤΡΙΦΩΝΙΑ, ΣΤΟΥΠΙ, ΠΑΝΙΑ, ΠΑΡΕΜΒΥΣΜΑΤΑ, ΚΛΠ)</t>
  </si>
  <si>
    <t>TOOLING AND CONSUMABLES FOR NETWORK MAINTENANCE (HAND TOOLS, ANTI SPARKLE TOOLS, SPARE PARTS, CONSUMABLES : NUTS AND BOLTS, …)</t>
  </si>
  <si>
    <t>BB07AB04 - TOOLING AND CONSUMABLES FOR NETWORK MAINTENANCE</t>
  </si>
  <si>
    <t>BB01AB21</t>
  </si>
  <si>
    <t>STEEL VALVES FOR THE DISTRIBUTION NETWORK</t>
  </si>
  <si>
    <t>ΧΑΛΥΒΔΙΝΕΣ ΒΑΝΕΣ ΔΙΚΤΥΟΥ ΔΙΑΝΟΜΗΣ</t>
  </si>
  <si>
    <t>ΧΑΛΥΒΔΙΝΕΣ ΒΑΝΕΣ ΘΑΜΜΕΝΟΥ ΤΥΠΟΥ/ ΦΡΕΑΤΙΟΥ/ ΜΕ ΗΛΕΚΤΡΟΚΙΝΗΤΗΡΑ ή ΜΕ GEAR BOX/ ΣΥΓΚΟΛΛΗΤΩΝ Ή ΦΛΑΝΤΖΩΤΩΝ ΑΚΡΩΝ/ ΣΦΑΙΡΙΚΕΣ - ΠΕΤΑΛΟΥΔΑΣ -WAFER/ NEEDLE VALVES/ CΗΕCK VALVES</t>
  </si>
  <si>
    <t xml:space="preserve">STEEL VALVES FOR THE DISTRIBUTION NETWORK (BURRIED VALVES, GEAR OR LEVER OPERATED, ELECTRICAL ACTUATOR OPERATED/ BALL, WAFER, BUTTERFLY  VALVES/ NEEDLE VALVES, CHECK VALVES)   </t>
  </si>
  <si>
    <t>BB01AB21 - STEEL VALVES FOR THE DISTRIBUTION NETWORK</t>
  </si>
  <si>
    <t>BB01AC17</t>
  </si>
  <si>
    <t>POLYETHYLENE FITTINGS</t>
  </si>
  <si>
    <t>ΕΞΑΡΤΗΜΑΤΑ ΠΟΛΥΑΙΘΥΛΕΝΙΟΥ</t>
  </si>
  <si>
    <t>ΕΞΑΡΤΗΜΑΤΑ ΠΟΛΥΑΙΘΥΛΕΝΙΟΥ : ΗΛΕΚΤΡΟΣΥΝΔΕΣΜΟΙ, ΕΞΑΡΤΗΜΑΤΑ ΕΥΘΕΩΝ ΑΚΡΩΝ, ΣΕΛΕΣ</t>
  </si>
  <si>
    <t>POLYETHYLENE FITTINGS (ELECTROFUSION, SPIGOT ENDS, SADDLES)</t>
  </si>
  <si>
    <t>BB01AC17 - POLYETHYLENE FITTINGS</t>
  </si>
  <si>
    <t>BB01AC23</t>
  </si>
  <si>
    <t>POLYETHYLENE - BRASS/STEEL TRANSITION FITTINGS</t>
  </si>
  <si>
    <t>ΜΕΤΑΒΑΤΙΚΑ ΕΞΑΡΤΗΜΑΤΑ  ΠΟΛΥΑΙΘΥΛΕΝΙΟΥ - ΟΡΕΙΧΑΛΚΟΥ/ΧΑΛΥΒΑ</t>
  </si>
  <si>
    <t>ΜΕΤΑΒΑΤΙΚΑ ΕΞΑΡΤΗΜΑΤΑ ΜΕ ΣΠΕΙΡΩΜΑ, ΣΥΓΚΟΛΛΗΤΟΥ ΧΑΛΥΒΔΙΝΟΥ ΑΚΡΟΥ, ΦΛΑΝΤΖΩΤΟΥ ΑΚΡΟΥ</t>
  </si>
  <si>
    <t>POLYETHYLENE - BRASS/STEEL TRANSITION FITTINGS (WELDED STEEL END, FLANGED END, THREADED END)</t>
  </si>
  <si>
    <t>BB01AC23 - POLYETHYLENE - BRASS/STEEL TRANSITION FITTINGS</t>
  </si>
  <si>
    <t>BB01AC23 -ΜΕΤΑΒΑΤΙΚΑ ΕΞΑΡΤΗΜΑΤΑ ΠΟΛΥΑΙΘΥΛΕΝΙΟΥ - ΟΡΕΙΧΑΛΚΟΥ/ΧΑΛΥΒΑ</t>
  </si>
  <si>
    <t>BB04AG04</t>
  </si>
  <si>
    <t>CNG METERING STATIONS</t>
  </si>
  <si>
    <t>ΣΤΑΘΜΟΙ ΜΕΤΡΗΣΗΣ CNG</t>
  </si>
  <si>
    <t>BB04AG04 - CNG METERING STATIONS</t>
  </si>
  <si>
    <t>BB08AH22</t>
  </si>
  <si>
    <t>PILLARS- VALVE ACTUATORS, SPARE PARTS FOR INSTRUMENTATION AND AUTOMATION SYSTEMS</t>
  </si>
  <si>
    <t>PILLARS- ΗΛΕΚΤΡΟΚΙΝΗΤΗΡΕΣ, ΑΝΤΑΛΛΑΚΤΙΚΑ ΓΙΑ ΣΥΣΤΗΜΑΤΑ ΟΡΓΑΝΩΝ ΚΑΙ ΑΥΤΟΜΑΤΙΣΜΟΥ</t>
  </si>
  <si>
    <t xml:space="preserve">PILLARS ΔΙΑΦΟΡΑ (ΣΤΑΘΜΩΝ, ΗΛΕΚΤΡΟΚΙΝΗΤΗΡΩΝ, ΚΑΘΟΔΙΚΗΣ ΠΡΟΣΤΑΣΙΑΣ, ΜΙΚΤΟΝΟΜΗΣΗΣ ΚΑΛΩΔΙΩΝ)-  ΗΛΕΚΤΡΟΚΙΝΗΤΗΡΕΣ ΒΑΝΩΝ,  ΑΝΤΑΛΛΑΚΤΙΚΑ ΓΙΑ ΣΥΣΤΗΜΑΤΑ ΟΡΓΑΝΩΝ ΚΑΙ ΑΥΤΟΜΑΤΙΣΜΟΥ, ΤΡΟΦΟΔΟΤΙΚΑ, ΤΟΠΙΚΟΙ ΕΛΕΓΚΤΕΣ (RTU's), BARRIERS </t>
  </si>
  <si>
    <t>PILLARS FOR MR STATIONS, FOR VALVE ACTUATORS, CATHODIC PROTECTION/ ELECTRIC ACTUATORS/  SPARE PARTS FOR INSTRUMENTATION AND AUTOMATION SYSTEMS (BARRIERS, RTU'S)</t>
  </si>
  <si>
    <t>BB08AH22 - PILLARS- VALVE ACTUATORS, SPARE PARTS FOR INSTRUMENTATION AND AUTOMATION SYSTEMS</t>
  </si>
  <si>
    <t>BB09AH15</t>
  </si>
  <si>
    <t xml:space="preserve">MISCELLANEOUS INDUSTRIAL ELECTRICAL MATERIAL </t>
  </si>
  <si>
    <t>ΔΙAΦΟΡΑ ΒΙΟΜΗΧΑΝΙΚΑ - ΗΛΕΚΤΡΟΛΟΓΙΚΑ ΥΛΙΚΑ</t>
  </si>
  <si>
    <t xml:space="preserve">ΔΙΑΦΟΡΑ ΒΙΟΜΗΧΑΝΙΚΑ - ΗΛΕΚΤΡΟΛΟΓΙΚΑ ΥΛΙΚΑ </t>
  </si>
  <si>
    <t xml:space="preserve">BB09AH15 - MISCELLANEOUS INDUSTRIAL ELECTRICAL MATERIAL </t>
  </si>
  <si>
    <t>BB09AH29</t>
  </si>
  <si>
    <t>METER / REDUCTION GROUP CABINETS</t>
  </si>
  <si>
    <t>ΕΡΜΑΡΙΑ ΜΕΤΡΗΤΩΝ / ΡΥΘΜΙΣΤΩΝ</t>
  </si>
  <si>
    <t>ΕΡΜΑΡΙΑ ΜΕΤΡΗΤΩΝ / ΡΥΘΜΙΣΤΩΝ (ΠΛΑΣΤΙΚΑ Ή ΜΕΤΑΛΛΙΚΑ ΕΡΜΑΡΙΑ/ ΚΑΜΠΙΝΕΣ ΣΤΑΘΜΩΝ)</t>
  </si>
  <si>
    <t>METER / REDUCTION GROUP CABINETS (PLASTIC OR METALLIC CABINETS FOR METERS - REGULATORS, OR MR STATIONS)</t>
  </si>
  <si>
    <t>BB09AH29 - METER / REDUCTION GROUP CABINETS</t>
  </si>
  <si>
    <t>BB10AD04</t>
  </si>
  <si>
    <t>TECHNICAL / INDUSTRIAL GASES</t>
  </si>
  <si>
    <t>ΤΕΧΝΙΚΑ / ΒΙΟΜΗΧΑΝΙΚΑ ΑΕΡΙΑ</t>
  </si>
  <si>
    <t>BB10AD04 - TECHNICAL / INDUSTRIAL GASES</t>
  </si>
  <si>
    <t>BB14AA06</t>
  </si>
  <si>
    <t>PC, TABLET, SMARTPHONE AND IT DEVICES AND CONSUMABLES/ MAINTENANCE- SUPPORT SERVICES</t>
  </si>
  <si>
    <t>Η/Υ, TABLET, SMARTPHONE ΚΑΙ ΣΥΣΚΕΥΕΣ ΚΑΙ ΑΝΑΛΩΣΙΜΑ YΠΟΛΟΓΙΣΤΩΝ/ ΥΠΗΡΕΣΙΕΣ ΕΠΙΣΚΕΥΗΣ - ΣΥΝΤΗΡΗΣΗΣ</t>
  </si>
  <si>
    <t>Η/Υ, TABLET, SMARTPHONE ΚΑΙ ΣΥΣΚΕΥΕΣ ΠΛΗΡΟΦΟΡΙΚΗΣ (ΟΘΟΝΕΣ, ΕΚΤΥΠΩΤΕΣ, SERVERS, DOCKS, ΠΛΗΚΤΡΟΛΟΓΙΑ, ΠΟΝΤΙΚΙΑ, ΚΑΛΩΔΙΑ, KAI ΛΟΙΠΑ ΠΕΡΙΦΕΡΕΙΑΚΑ/ΑΝΑΛΩΣΙΜΑ)/  ΥΠΗΡΕΣΙΕΣ ΕΠΙΣΚΕΥΗΣ - ΣΥΝΤΗΡΗΣΗΣ</t>
  </si>
  <si>
    <t>PC, TABLET, SMARTPHONE AND IT DEVICES (MONITORS, PRINTERS, SERVERS, KEYBOARDS, MICE, CABLES, AND OTHER PERIPHERALS/ CONSUMABLES)/ MAINTENANCE- SUPPORT SERVICES</t>
  </si>
  <si>
    <t>BB14AA06 - PC, TABLET, SMARTPHONE AND IT DEVICES AND CONSUMABLES/ MAINTENANCE- SUPPORT SERVICES</t>
  </si>
  <si>
    <t>BB14AB01</t>
  </si>
  <si>
    <t>SPECIALISED MANAGEMENT APP SOFTWARE LICENCES (INLUDING SAP, ArcGIS,  etc.)</t>
  </si>
  <si>
    <t xml:space="preserve">ΑΔΕΙΕΣ ΛΟΓΙΣΜΙΚΟΥ ΕΞΕΙΔΙΚΕΥΜΕΝΩΝ ΕΦΑΡΜΟΓΩΝ </t>
  </si>
  <si>
    <t>ΑΔΕΙΕΣ ΛΟΓΙΣΜΙΚΟΥ ΕΞΕΙΔΙΚΕΥΜΕΝΩΝ ΕΦΑΡΜΟΓΩΝ ΔΙΑΧΕΙΡΙΣΗΣ (ΠΕΡΙΛΑΜΒΑΝΟΝΤΑΙ ΑΔΕΙΕΣ  SAP, ArcGIS, , κ.λπ.)</t>
  </si>
  <si>
    <t>BB14AB01 - SPECIALISED MANAGEMENT APP SOFTWARE LICENCES (INLUDING SAP, ArcGIS,  etc.)</t>
  </si>
  <si>
    <t>BB14AB03</t>
  </si>
  <si>
    <t>SOFTWARE LICENCES (MICROSOFT, SYMANTEC, VERITAS, ETC..)</t>
  </si>
  <si>
    <t xml:space="preserve">ΑΔΕΙΕΣ ΛΟΓΙΣΜΙΚΟΥ </t>
  </si>
  <si>
    <t>ΑΔΕΙΕΣ ΛΟΓΙΣΜΙΚΟΥ (MICROSOFT, SYMANTEC, SOLARWINDS, VERITAS, DLP, IBM Qradar, ΚΛΠ.)</t>
  </si>
  <si>
    <t>BB14AB03 - SOFTWARE LICENCES (MICROSOFT, SYMANTEC, VERITAS, ETC..)</t>
  </si>
  <si>
    <t>BB14AC13</t>
  </si>
  <si>
    <t>ACCESS DETECTION/ANTI-INTRUSION/ HOUR METERING SYSTEM/PRIORITY CONTROL SYSTEΜ</t>
  </si>
  <si>
    <t>ΣΥΣΤΗΜΑΤΑ ΑΝΙΧΝΕΥΣΗΣ ΠΡΟΣΒΑΣΗΣ/ΑΝΤΙ-ΕΙΣΒΟΛΗΣ/ ΩΡΟΜΕΤΡΗΣΗΣ/ ΠΡΟΤΕΡΑΙΟΤΗΤΑΣ</t>
  </si>
  <si>
    <t>ΣΥΣΤΗΜΑΤΑ ΑΝΙΧΝΕΥΣΗΣ ΠΡΟΣΒΑΣΗΣ/ΑΝΤΙ-ΕΙΣΒΟΛΗΣ/ ΩΡOΜΕΤΡΗΣΗΣ/ ΠΡΟΤΕΡΑΙΟΤΗΤΑΣ ΚΑΙ ΣΧΕΤΙΚΑ ΠΑΡΕΛΚΟΜΕΝΑ (SOFTWARE/HARDWARE/ΑΝΑΛΩΣΙΜΑ ( ΚΑΡΤΕΣ ΠΡΟΣΒΑΣΗΣ, ΛΟΙΠΑ ΛΕΙΤΟΥΡΓΙΚΑ ΑΝΑΛΩΣΙΜΑ)</t>
  </si>
  <si>
    <t>ACCESS DETECTION/ANTI-INTRUSION/ HOUR METERING SYSTEM/PRIORITY CONTROL SYSTEΜ ((SOFTWARE/HARDWARE/ SPARE PARTS AND CONSUMABLES)</t>
  </si>
  <si>
    <t>BB14AC13 - ACCESS DETECTION/ANTI-INTRUSION/ HOUR METERING SYSTEM/PRIORITY CONTROL SYSTEΜ</t>
  </si>
  <si>
    <t>BB15AA01</t>
  </si>
  <si>
    <t>OFFICE AND LEISURE AREA FURNISHINGS</t>
  </si>
  <si>
    <t>ΕΙΔΗ ΕΠΙΠΛΩΣΗΣ ΓΡΑΦΕΙΟΥ ΚΑΙ ΧΩΡΟΥ ΑΝΑΨΥΧΗΣ</t>
  </si>
  <si>
    <t>ΕΙΔΗ ΕΠΙΠΛΩΣΗΣ ΓΡΑΦΕΙΟΥ ΚΑΙ ΧΩΡΟΥ ΑΝΑΨΥΧΗΣ (ΕΠΙΠΛΑ ΓΡΑΦΕΙΩΝ, ΒΟΗΘΗΤΙΚΑ ΕΠΙΠΛΑ, ΕΙΔΗ ΔΙΑΚΟΣΜΗΣΗΣ, ΕΙΔΗ ΣΚΙΑΣΗΣ, ΕΙΔΗ ΚΗΠΟΥΡΙΚΗΣ)</t>
  </si>
  <si>
    <t>OFFICE AND LEISURE AREA FURNISHINGS (ANCILLARY FURNITURE, DECORATIVE ARTICLES, SHADING ARTICLES, GARDENING ARTICLES)</t>
  </si>
  <si>
    <t>BB15AA01 - OFFICE AND LEISURE AREA FURNISHINGS</t>
  </si>
  <si>
    <t>BB15AC05</t>
  </si>
  <si>
    <t>MEDICINAL AND PHARMACEUTICAL PRODUCTS</t>
  </si>
  <si>
    <t>ΙΑΤΡΙΚΑ ΚΑΙ ΦΑΡΜΑΚΕΥΤΙΚΑ ΠΡΟΪΟΝΤΑ</t>
  </si>
  <si>
    <t>ΙΑΤΡΙΚΑ, ΦΑΡΜΑΚΕΥΤΙΚΑ, ΠΑΡΑΦΑΡΜΑΚΕΥΤΙΚΑ ΠΡΟΪΟΝΤΑ (ΕΞΟΠΛΙΣΜΟΣ ΚΑΙ ΑΝΑΛΩΣΙΜΑ)</t>
  </si>
  <si>
    <t>MEDICAL, PHARMACEUTICAL AND PARAPHARMACEUTICAL PRODUCTS (EQUIPMENT AND CONSUMABLES)</t>
  </si>
  <si>
    <t>BB15AC05 - MEDICINAL AND PHARMACEUTICAL PRODUCTS</t>
  </si>
  <si>
    <t>BB15AE01</t>
  </si>
  <si>
    <t>STATIONERY AND CONSUMABLES FOR OFFICE MACHINERY</t>
  </si>
  <si>
    <t>ΓΡΑΦΙΚΗ ΥΛΗ ΚΑΙ ΑΝΑΛΩΣΙΜΑ ΓΙΑ ΜΗΧΑΝΗΜΑΤΑ ΓΡΑΦΕΙΟΥ</t>
  </si>
  <si>
    <t>ΓΡΑΦΙΚΗ ΥΛΗ  ΚΑΙ ΑΝΑΛΩΣΙΜΑ ΓΙΑ ΜΗΧΑΝΗΜΑΤΑ ΓΡΑΦΕΙΟΥ, ΕΙΔΗ ΒΙΒΛΙΟΧΑΡΤΟΠΩΛΕΙΟΥ</t>
  </si>
  <si>
    <t>STATIONERY AND CONSUMABLES FOR OFFICE MACHINERY, BOOKSTORE ITEMS</t>
  </si>
  <si>
    <t>BB15AE01 - STATIONERY AND CONSUMABLES FOR OFFICE MACHINERY</t>
  </si>
  <si>
    <t>BB08AD08</t>
  </si>
  <si>
    <t>DIAPHRAGM GAS METERS</t>
  </si>
  <si>
    <t>ΜΕΤΡΗΤΕΣ ΔΙΑΦΡΑΓΜΑΤΟΣ</t>
  </si>
  <si>
    <t>BB08AD08 - DIAPHRAGM GAS METERS</t>
  </si>
  <si>
    <t>BB08AD18</t>
  </si>
  <si>
    <t>SMART GAS METERS</t>
  </si>
  <si>
    <t>ΕΞΥΠΝΟΙ ΜΕΤΡΗΤΕΣ ΑΕΡΙΟΥ</t>
  </si>
  <si>
    <t>ΕΞΥΠΝΟΙ ΜΕΤΡΗΤΕΣ ΑΕΡΙΟΥ (ΔΙΑΦΡΑΓΜΑΤΟΣ/ΥΠΕΡΗΧΩΝ/ ΘΕΡΜΙΚΗΣ ΡΟΗΣ, κλπ)</t>
  </si>
  <si>
    <t>SMART GAS METERS (DIAPHRAGM TYPE, ULTRASONIC, THERMAL MASS, ETC)</t>
  </si>
  <si>
    <t>BB08AD18 - SMART GAS METERS</t>
  </si>
  <si>
    <t>BB16AC07</t>
  </si>
  <si>
    <t>PROMOTIONAL PRODUCTS: GIFTS, GADGETS AND VARIOUS PROMOTIONAL ITEMS</t>
  </si>
  <si>
    <t xml:space="preserve">ΔΩΡΑ, GADGETS, ΔΙΑΦΗΜΙΣΤΙΚΑ ΕΙΔΗ </t>
  </si>
  <si>
    <t>ΔΩΡΑ, GADGETS, ΔΙΑΦΗΜΙΣΤΙΚΑ ΕΙΔΗ, ΓΡΑΦΙΚΕΣ ΤΕΧΝΕΣ</t>
  </si>
  <si>
    <t>BB16AC07 - PROMOTIONAL PRODUCTS: GIFTS, GADGETS AND VARIOUS PROMOTIONAL ITEMS</t>
  </si>
  <si>
    <t>BB16AE01</t>
  </si>
  <si>
    <t xml:space="preserve">SAFETY SIGNS </t>
  </si>
  <si>
    <t>ΣΗΜΑΤΑ ΑΣΦΑΛΕΙΑΣ</t>
  </si>
  <si>
    <t>ΣΗΜΑΤΑ ΑΣΦΑΛΕΙΑΣ (ΣΗΜΑΝΣΗ ΑΣΦΑΛΕΙΑΣ ΕΡΓΩΝ ΚΑΙ ΚΤΙΡΙΑΚΩΝ ΕΓΚΑΤΑΣΤΑΣΕΩΝ/ ΚΩΝΟΙ/ ΠΡΟΣΤΑΤΕΥΤΙΚΑ ΠΛΕΓΜΑΤΑ/ ΠΛΕΓΜΑΤΑ ΣΗΜΑΝΣΗΣ ΑΓΩΓΟΥ, ΤΑΙΝΙΕΣ, ΚΛΠ)</t>
  </si>
  <si>
    <t xml:space="preserve">BB16AE01 - SAFETY SIGNS </t>
  </si>
  <si>
    <t>LL04AG02</t>
  </si>
  <si>
    <t>CONSTRUCTION OF SMALL AND MEDIUM SCALE GAS PLANTS AND NETWORKS, INCLUDING MP/ LP NETWORKS, SERVICE LINES, RISERS, M/R INSTALLATION (ASSIGNED SEPARATELY OR AS A COMBINATION FO THE ABOVE)</t>
  </si>
  <si>
    <t>ΚΑΤΑΣΚΕΥΗ ΕΓΚΑΤΑΣΤΑΣΕΩΝ ΚΑΙ ΔΙΚΤΥΩΝ ΑΕΡΙΟΥ ΜΙΚΡΗΣ ΚΑΙ ΜΕΣΗΣ ΚΛΙΜΑΚΑΣ, ΣΥΜΠΕΡΙΛΑΜΒΑΝΟΜΕΝΩΝ ΔΙΚΤΥΩΝ MP/LP, ΠΑΡΟΧΕΤΕΥΤΙΚΩΝ ΑΓΩΓΩΝ, RISERS, ΕΓΚΑΤΑΣΤΑΣΕΩΝ M/R</t>
  </si>
  <si>
    <t>ΚΑΤΑΣΚΕΥΗ ΕΓΚΑΤΑΣΤΑΣΕΩΝ ΚΑΙ ΔΙΚΤΥΩΝ ΑΕΡΙΟΥ ΜΙΚΡΗΣ ΚΑΙ ΜΕΣΑΙΑΣ ΚΛΙΜΑΚΑΣ. ΠΕΡΙΛΑΜΒΑΝΟΝΤΑΙ ΕΡΓΑ ΚΑΤΑΣΚΕΥΗΣ ΧΑΛΥΒΔΙΝΟΥ ΔΙΚΤΥΟΥ ΜΕΣΗΣ ΠΙΕΣΗΣ/ ΔΙΚΤΥΟΥ ΧΑΜΗΛΗΣ ΠΙΕΣΗΣ ΑΠΌ ΡΕ, ΠΑΡΟΧΕΤΕΥΤΙΚΟΙ ΑΓΩΓΟΙ, RISERS, ΠΡΟΣΘΕΤΟΙ ΜΕΤΡΗΤΕΣ, ΕΓΚΑΤΑΣΤΑΣΗ ΣΤΑΘΜΩΝ ΡΥΘΜΙΣΗΣ-ΜΕΤΡΗΣΗΣ ΦΥΣΙΚΟΥ ΑΕΡΙΟΥ)</t>
  </si>
  <si>
    <t>LL04AG02 - CONSTRUCTION OF SMALL AND MEDIUM SCALE GAS PLANTS AND NETWORKS, INCLUDING MP/ LP NETWORKS, SERVICE LINES, RISERS, M/R INSTALLATION (ASSIGNED SEPARATELY OR AS A COMBINATION FO THE ABOVE)</t>
  </si>
  <si>
    <t>WORKS</t>
  </si>
  <si>
    <t>LL04AG04</t>
  </si>
  <si>
    <t>CONSTRUCTION AND MAINTENANCE OF INTEGRATED SECURITY SYSTEMS</t>
  </si>
  <si>
    <t>ΚΑΤΑΣΚΕΥΗ ΚΑΙ ΣΥΝΤΗΡΗΣΗ ΟΛΟΚΛΗΡΩΜΕΝΩΝ ΣΥΣΤΗΜΑΤΩΝ ΑΣΦΑΛΕΙΑΣ</t>
  </si>
  <si>
    <t>LL04AG04 - CONSTRUCTION AND MAINTENANCE OF INTEGRATED SECURITY SYSTEMS</t>
  </si>
  <si>
    <t>LL04AG05</t>
  </si>
  <si>
    <t>CONSTRUCTION OF BIG SCALE  GAS PLANTS AND NETWORKS, INCLUDING NETWORK MAINTENANCE AND EMERGENCY INTERVENTION</t>
  </si>
  <si>
    <t>ΚΑΤΑΣΚΕΥΗ ΕΓΚΑΤΑΣΤΑΣΕΩΝ ΚΑΙ ΔΙΚΤΥΩΝ ΑΕΡΙΟΥ ΜΕΓΑΛΗΣ ΚΛΙΜΑΚΑΣ, ΣΥΜΠΕΡΙΛΑΜΒΑΝΟΜΕΝΗΣ ΣΥΝΤΗΡΗΣΗΣ ΔΙΚΤΥΟΥ ΚΑΙ ΕΚΤΑΚΤΗΣ ΕΠΕΜΒΑΣΗΣ</t>
  </si>
  <si>
    <t>ΚΑΤΑΣΚΕΥΗ ΕΓΚΑΤΑΣΤΑΣΕΩΝ ΚΑΙ ΔΙΚΤΥΩΝ ΑΕΡΙΟΥ ΜΕΓΑΛΗΣ ΚΛΙΜΑΚΑΣ, ΣΥΜΠΕΡΙΛΑΜΒΑΝΟΜΕΝΗΣ ΣΥΝΤΗΡΗΣΗΣ ΔΙΚΤΥΟΥ ΚΑΙ ΕΚΤΑΚΤΗΣ ΕΠΕΜΒΑΣΗΣ (ΠΕΡΙΛΑΜΒΑΝΟΝΤΑΙ ΕΡΓΑ ΚΑΤΑΣΚΕΥΗΣ ΧΑΛΥΒΔΙΝΟΥ ΔΙΚΤΥΟΥ ΜΕΣΗΣ ΠΙΕΣΗΣ/ ΔΙΚΤΥΟΥ ΧΑΜΗΛΗΣ ΠΙΕΣΗΣ ΑΠΌ ΡΕ, ΠΑΡΟΧΕΤΕΥΤΙΚΟΙ ΑΓΩΓΟΙ, RISERS, ΠΡΟΣΘΕΤΟΙ ΜΕΤΡΗΤΕΣ, ΑΜΕΣΗ ΕΠΕΜΒΑΣΗ/ ΣΥΝΤΗΡΗΣΗ ΔΙΚΤΥΟΥ, ΕΓΚΑΤΑΣΤΑΣΗ ΣΤΑΘΜΩΝ ΡΥΘΜΙΣΗΣ-ΜΕΤΡΗΣΗΣ ΦΥΣΙΚΟΥ ΑΕΡΙΟΥ)</t>
  </si>
  <si>
    <t>LL04AG05 - CONSTRUCTION OF BIG SCALE  GAS PLANTS AND NETWORKS, INCLUDING NETWORK MAINTENANCE AND EMERGENCY INTERVENTION</t>
  </si>
  <si>
    <t>LL04AG07</t>
  </si>
  <si>
    <t>CONSTRUCTION, INSTALLATION AND MAINTENANCE OF LIQUEFIED NATURAL GAS GASIFICATION UNITS (INCLUDING UNIT SUPPLY)</t>
  </si>
  <si>
    <t>ΚΑΤΑΣΚΕΥΗ, ΕΓΚΑΤΑΣΤΑΣΗ ΚΑΙ ΣΥΝΤΗΡΗΣΗ ΜΟΝΑΔΩΝ ΑΕΡΙΟΠΟΙΗΣΗΣ ΥΓΡΟΠΟΙΗΜΕΝΟΥ  ΦΥΣΙΚΟΥ ΑΕΡΙΟΥ (ΣΥΜΠΕΡΙΛΑΜΒΑΝΟΜΕΝΗΣ ΠΡΟΜΗΘΕΙΑΣ ΜΟΝΑΔΑΣ)</t>
  </si>
  <si>
    <t>LL04AG07 - CONSTRUCTION, INSTALLATION AND MAINTENANCE OF LIQUEFIED NATURAL GAS GASIFICATION UNITS (INCLUDING UNIT SUPPLY)</t>
  </si>
  <si>
    <t>SS01AD02</t>
  </si>
  <si>
    <t>MANAGEMENT/SUPERVISION/ASSISTANCE SERVICES PROJECT WORK</t>
  </si>
  <si>
    <t xml:space="preserve">ΥΠΗΡΕΣΙΕΣ ΕΠΙΒΛΕΨΗΣ, ΥΠΟΣΤΗΡΙΞΗΣ ΚΑΙ ΔΙΑΧΕΙΡΙΣΗΣ ΚΑΤΑΣΚΕΥΑΣΤΙΚΩΝ ΕΡΓΩΝ </t>
  </si>
  <si>
    <t>ΥΠΗΡΕΣΙΕΣ ΕΠΙΒΛΕΨΗΣ, ΥΠΟΣΤΗΡΙΞΗΣ ΚΑΙ ΔΙΑΧΕΙΡΙΣΗΣ ΚΑΤΑΣΚΕΥΑΣΤΙΚΩΝ ΕΡΓΩΝ (ΠΕΡΙΛΑΜΒΑΝΟΝΤΑΙ ΥΠΗΡΕΣΙΕΣ ΕΠΙΒΛΕΨΗΣ ΚΑΤΑΣΚΕΥΑΣΤΙΚΩΝ ΕΡΓΩΝ/ ΜΕΛΕΤΕΣ/ ΥΠΗΡΕΣΙΕΣ ΔΙΑΧΕΙΡΙΣΗΣ ΕΡΓΩΝ)</t>
  </si>
  <si>
    <t>SS01AD02 - MANAGEMENT/SUPERVISION/ASSISTANCE SERVICES PROJECT WORK</t>
  </si>
  <si>
    <t>SERVICES</t>
  </si>
  <si>
    <t>SS04AA06</t>
  </si>
  <si>
    <t>CONSULTING IN TECHNICAL AND SPECIALIZED FIELDS (HSEQ) - HEALTH AND SAFETY ENGINEER</t>
  </si>
  <si>
    <t xml:space="preserve">ΥΠΗΡΕΣΙΕΣ ΣΥΜΒΟΥΛΟΥ ΣΕ ΤΕΧΝΙΚΟΥΣ ΚΑΙ ΕΞΕΙΔΙΚΕΥΜΕΝΟΥΣ ΤΟΜΕΙΣ (HSEQ) </t>
  </si>
  <si>
    <t>ΥΠΗΡΕΣΙΕΣ ΣΥΜΒΟΥΛΟΥ ΣΕ ΤΕΧΝΙΚΟΥΣ ΚΑΙ ΕΞΕΙΔΙΚΕΥΜΕΝΟΥΣ ΤΟΜΕΙΣ (HSEQ) : ΠΕΡΙΛΑΜΒΑΝΟΝΤΑΙ ΟΙ ΥΠΗΡΕΣΙΕΣ ΜΗΧΑΝΙΚΟΥ ΥΓΕΙΑΣ ΚΑΙ ΑΣΦΑΛΕΙΑΣ</t>
  </si>
  <si>
    <t>SS04AA06 - CONSULTING IN TECHNICAL AND SPECIALIZED FIELDS (HSEQ) - HEALTH AND SAFETY ENGINEER</t>
  </si>
  <si>
    <t>SS04AB11</t>
  </si>
  <si>
    <t>PROFESSIONAL QUALIFICATION COURSES</t>
  </si>
  <si>
    <t>ΠΑΡΟΧΗ ΕΠΑΓΓΕΛΜΑΤΙΚΗΣ ΕΚΠΑΙΔΕΥΣΗΣ - ΠΙΣΤΟΠΟΙΗΣΗΣ ΕΠΑΓΓΕΛΜΑΤΙΚΩΝ ΠΡΟΣΟΝΤΩΝ</t>
  </si>
  <si>
    <t>ΠΑΡΟΧΗ ΕΠΑΓΓΕΛΜΑΤΙΚΗΣ ΕΚΠΑΙΔΕΥΣΗΣ - ΠΙΣΤΟΠΟΙΗΣΗΣ ΕΠΑΓΓΕΛΜΑΤΙΚΩΝ ΠΡΟΣΟΝΤΩΝ (ΣΕΜΙΝΑΡΙΑ ΕΠΑΓΓΕΛΜΑΤΙΚΗΣ ΚΑΤΑΡΤΙΣΗΣ / ΠΙΣΤΟΠΟΙΗΣΗΣ ΣΥΓΚΟΛΛΗΤΩΝ- ΕΠΙΘΕΩΡΗΤΩΝ, ΚΛΠ)</t>
  </si>
  <si>
    <t>PROFESSIONAL QUALIFICATION COURSES ( TRAINING SEMINARS/CERTIFICATION OF WELDERS-INSPECTORS, ETC.)</t>
  </si>
  <si>
    <t>SS04AB11 - PROFESSIONAL QUALIFICATION COURSES</t>
  </si>
  <si>
    <t>SS04AB23</t>
  </si>
  <si>
    <t>BUSINESS INFORMATION SERVICES AND SUPPLIER FINANCIAL ASSESSMENT</t>
  </si>
  <si>
    <t xml:space="preserve">ΥΠΗΡΕΣΙΕΣ ΠΑΡΟΧΗΣ ΕΠΙΧΕΙΡΗΜΑΤΙΚΗΣ  ΠΛΗΡΟΦΟΡΗΣΗΣ </t>
  </si>
  <si>
    <t>ΥΠΗΡΕΣΙΕΣ ΠΑΡΟΧΗΣ ΕΠΙΧΕΙΡΗΜΑΤΙΚΗΣ  ΠΛΗΡΟΦΟΡΗΣΗΣ (ΠΑΡΟΧΗ ΚΑΙ ΑΞΙΟΛΟΓΗΣΗ ΧΡΗΜΑΤΟΟΙΚΟΝΟΜΙΚΩΝ ΚΑΙ ΑΛΛΩΝ ΔΕΔΟΜΕΝΩΝ ΠΡΟΜΗΘΕΥΤΩΝ)</t>
  </si>
  <si>
    <t xml:space="preserve">BUSINESS INFORMATION SERVICES AND SUPPLIER FINANCIAL ASSESSMENT </t>
  </si>
  <si>
    <t>SS04AB23 - BUSINESS INFORMATION SERVICES AND SUPPLIER FINANCIAL ASSESSMENT</t>
  </si>
  <si>
    <t>SS04AB35</t>
  </si>
  <si>
    <t>TRANSLATION SERVICES</t>
  </si>
  <si>
    <t>ΥΠΗΡΕΣΙΕΣ ΜΕΤΑΦΡΑΣΗΣ</t>
  </si>
  <si>
    <t>ΥΠΗΡΕΣΙΕΣ ΜΕΤΑΦΡΑΣΗΣ ΤΕΧΝΙΚΩΝ/ ΝΟΜΙΚΩΝ ΚΑΙ ΑΛΛΩΝ ΕΓΓΡΑΦΩΝ</t>
  </si>
  <si>
    <t>TRANSLATION SERVICES (TECHNICAL, LEGAL OR OTHER DOCUMENTS)</t>
  </si>
  <si>
    <t>SS04AB35 - TRANSLATION SERVICES</t>
  </si>
  <si>
    <t>SS04AB35 - ΥΠΗΡΕΣΙΕΣ ΜΕΤΑΦΡΑΣΗΣ</t>
  </si>
  <si>
    <t>SS04AB45</t>
  </si>
  <si>
    <t>IT SPECIALIST SERVICES IN THE APPLICATION AREA</t>
  </si>
  <si>
    <t xml:space="preserve">ΥΠΗΡΕΣΙΕΣ ΥΠΟΣΤΗΡΙΞΗΣ ΕΞΕΙΔΙΚΕΥΜΕΝΩΝ ΕΦΑΡΜΟΓΩΝ ΠΛΗΡΟΦΟΡΙΚΗΣ </t>
  </si>
  <si>
    <t xml:space="preserve">ΥΠΗΡΕΣΙΕΣ ΥΠΟΣΤΗΡΙΞΗΣ ΕΙΔΙΚΕΥΜΕΝΩΝ ΕΦΑΡΜΟΓΩΝ ΠΛΗΡΟΦΟΡΙΚΗΣ </t>
  </si>
  <si>
    <t>SS04AB45 - IT SPECIALIST SERVICES IN THE APPLICATION AREA</t>
  </si>
  <si>
    <t>SS04AB48</t>
  </si>
  <si>
    <t>THIRD PARTY INSPECTION AND CERTIFICATION SERVICES OF NATURAL GAS NETWORK WORKS AND MATERIALS</t>
  </si>
  <si>
    <t xml:space="preserve">ΥΠΗΡΕΣΙΕΣ ΕΠΙΘΕΩΡΗΣΗΣ ΚΑΙ ΠΙΣΤΟΠΟΙΗΣΗΣ ΕΡΓΩΝ ΚΑΤΑΣΚΕΥΗΣ ΔΙΚΤΥΩΝ- ΠΑΡΟΧΩΝ - ΕΣΩΤΕΡΙΚΩΝ ΕΓΚΑΤΑΣΤΑΣΕΩΝ </t>
  </si>
  <si>
    <t>ΥΠΗΡΕΣΙΕΣ ΕΠΙΘΕΩΡΗΣΗΣ ΚΑΙ ΠΙΣΤΟΠΟΙΗΣΗΣ ΕΡΓΩΝ ΚΑΤΑΣΚΕΥΗΣ ΔΙΚΤΥΩΝ- ΠΑΡΟΧΩΝ - ΕΣΩΤΕΡΙΚΩΝ ΕΓΚΑΤΑΣΤΑΣΕΩΝ, ΥΠΗΡΕΣΙΕΣ ΕΠΙΘΕΩΡΗΣΗΣ, ΕΛΕΓΧΟΥ Ή/ΚΑΙ ΠΙΣΤΟΠΟΙΗΣΗΣ ΥΛΙΚΩΝ</t>
  </si>
  <si>
    <t xml:space="preserve">THIRD PARTY INSPECTION AND CERTIFICATION SERVICES OF NATURAL GAS NETWORK, SERVICE LINES, INTERNAL INSTALLATION, INSPECTION AND CERTIFICATION OF MATERIALS) </t>
  </si>
  <si>
    <t>SS04AB48 - THIRD PARTY INSPECTION AND CERTIFICATION SERVICES OF NATURAL GAS NETWORK WORKS AND MATERIALS</t>
  </si>
  <si>
    <t>SS04AB71</t>
  </si>
  <si>
    <t xml:space="preserve">SPECIALIZED SERVICES IN CYBER SECURITY </t>
  </si>
  <si>
    <t>ΥΠΗΡΕΣΙΕΣ ΥΠΟΣΤΗΡΙΞΗΣ ΕΞΕΙΔΙΚΕΥΜΕΝΩΝ ΕΦΑΡΜΟΓΩΝ ΚΥΒΕΡΝΟΑΣΦΑΛΕΙΑΣ</t>
  </si>
  <si>
    <t xml:space="preserve">SS04AB71 - SPECIALIZED SERVICES IN CYBER SECURITY </t>
  </si>
  <si>
    <t>SS06AA26</t>
  </si>
  <si>
    <t xml:space="preserve">FIRE FIGHTING SYSTEMS AND FIRE EXTINGUISHERS MAINTENANCE/REPAIR/HIRE </t>
  </si>
  <si>
    <t>ΥΠΗΡΕΣΙΕΣ ΕΓΚΑΤΑΣΤΑΣΗΣ / ΣΥΝΤΗΡΗΣΗΣ ΠΥΡΟΣΒΕΣΤΗΡΩΝ ΚΑΙ ΛΟΙΠΩΝ ΣΥΣΤΗΜΑΤΩΝ ΠΥΡΟΣΒΕΣΗΣ</t>
  </si>
  <si>
    <t>ΥΠΗΡΕΣΙΕΣ ΠΡΟΜΗΘΕΙΑΣ / ΕΝΟΙΚΙΑΣΗΣ, ΕΓΚΑΤΑΣΤΑΣΗΣ, ΣΥΝΤΗΡΗΣΗΣ/ΑΝΑΓΟΜΩΣΗΣ/ ΕΠΙΣΚΕΥΗΣ ΠΥΡΟΣΒΕΣΤΗΡΩΝ ΚΑΙ ΛΟΙΠΩΝ ΣΥΣΤΗΜΑΤΩΝ ΠΥΡΟΣΒΕΣΗΣ/ ΠΥΡΑΝΙΧΝΕΥΣΗΣ</t>
  </si>
  <si>
    <t xml:space="preserve">FIRE FIGHTING/ DETECTION SYSTEMS AND FIRE EXTINGUISHERS MAINTENANCE/REPAIR/HIRE </t>
  </si>
  <si>
    <t xml:space="preserve">SS06AA26 - FIRE FIGHTING SYSTEMS AND FIRE EXTINGUISHERS MAINTENANCE/REPAIR/HIRE </t>
  </si>
  <si>
    <t>SS06AA31</t>
  </si>
  <si>
    <t>VEHICLE MAINTENANCE, REPAIR AND FITTING OUT</t>
  </si>
  <si>
    <t>ΥΠΗΡΕΣΙΕΣ ΣΥΝΤΗΡΗΣΗΣ, ΕΠΙΣΚΕΥΗΣ ΚΑΙ ΛΟΙΠΕΣ ΥΠΗΡΕΣΙΕΣ ΔΙΑΜΟΡΦΩΣΗΣ  ΕΠΑΓΓΕΛΜΑΤΙΚΩΝ ΟΧΗΜΑΤΩΝ</t>
  </si>
  <si>
    <t xml:space="preserve">ΥΠΗΡΕΣΙΕΣ ΣΥΝΤΗΡΗΣΗΣ, ΕΠΙΣΚΕΥΗΣ ΚΑΙ ΛΟΙΠΕΣ ΥΠΗΡΕΣΙΕΣ ΔΙΑΜΟΡΦΩΣΗΣ  ΕΠΑΓΓΕΛΜΑΤΙΚΩΝ ΟΧΗΜΑΤΩΝ: ΠΕΡΙΛΑΜΒΑΝΟΝΤΑΙ ΥΠΗΡΕΣΙΕΣ ΦΑΝΟΠΟΙΙΑΣ/ ΑΛΛΑΓΗΣ-ΕΠΙΣΚΕΥΗΣ ΕΛΑΣΤΙΚΩΝ/ ΔΙΑΜΟΡΦΩΣΗΣ ΕΣΩΤΕΡΙΚΩΝ ΧΩΡΩΝ -ΡΑΦΙΩΝ ΕΠΑΓΓΕΛΜΑΤΙΚΩΝ ΟΧΗΜΑΤΩΝ ΚΑΙ ΦΟΡΤΗΓΩΝ/ ΤΟΠΟΘΕΤΗΣΗΣ ΣΕΙΡΗΝΩΝ/ ΜΕΜΒΡΑΝΩΝ/ΕΤΑΙΡΙΚΗ ΣΗΜΑΝΣΗ, ΚΛΠ </t>
  </si>
  <si>
    <t>MAINTENANCE, REPAIR AND OTHER MODIFICATION SERVICES OF COMMERCIAL VEHICLES: INCLUDING VEHICLE BODYWORK/ TYRE CHANGE/ TYRE REPAIR/ INTERIOR DECORATION OF COMMERCIAL VEHICLES AND TRUCKS/ FITTING OF STRINGS/ MEMBRANES/ COMPANY SIGNS, ETC.</t>
  </si>
  <si>
    <t>SS06AA31 - VEHICLE MAINTENANCE, REPAIR AND FITTING OUT</t>
  </si>
  <si>
    <t>SS06AB04</t>
  </si>
  <si>
    <t>CALIBRATION SERVICES FOR VOLUME CORRECTORS, MANOMETERS AND OTHER INSTRUMENTS</t>
  </si>
  <si>
    <t>ΥΠΗΡΕΣΙΕΣ ΒΑΘΜΟΝΟΜΗΣΗΣ ΓΙΑ ΔΙΟΡΘΩΤΕΣ ΟΓΚΟΥ, ΜΑΝΟΜΕΤΡΑ ΚΑΙ ΑΛΛΑ ΟΡΓΑΝΑ</t>
  </si>
  <si>
    <t>SS06AB04 - CALIBRATION SERVICES FOR VOLUME CORRECTORS, MANOMETERS AND OTHER INSTRUMENTS</t>
  </si>
  <si>
    <t>SS06AB16</t>
  </si>
  <si>
    <t xml:space="preserve">STATIC UNINTERRUPTIBLE POWER SUPPLY (UPS) SUPPLY AND MAINTENANCE </t>
  </si>
  <si>
    <t>ΠΡΟΜΗΘΕΙΑ ΚΑΙ ΣΥΝΤΗΡΗΣΗ ΣΥΣΤΗΜΑΤΟΣ ΣΤΑΤΙΚΗΣ ΑΔΙΑΛΛΕΙΠΤΗΣ ΤΡΟΦΟΔΟΣΙΑΣ (UPS)</t>
  </si>
  <si>
    <t xml:space="preserve">SS06AB16 - STATIC UNINTERRUPTIBLE POWER SUPPLY (UPS) SUPPLY AND MAINTENANCE </t>
  </si>
  <si>
    <t>SS07AE04</t>
  </si>
  <si>
    <t>TRANSPORTATION SERVICES</t>
  </si>
  <si>
    <t xml:space="preserve">ΜΕΤΑΦΟΡΙΚΕΣ ΥΠΗΡΕΣΙΕΣ </t>
  </si>
  <si>
    <t>ΜΕΤΑΦΟΡΙΚΕΣ ΥΠΗΡΕΣΙΕΣ : ΜΕΤΑΦΟΡΕΣ ΑΓΑΘΩΝ ΜΕΤΑΞΥ ΑΠΟΘΗΚΕΥΤΙΚΩΝ ΧΩΡΩΝ ΤΟΥ ΟΜΙΛΟΥ, ΑΠΟΣΤΟΛΗ ΥΛΙΚΩΝ ΣΕ ΤΡΙΤΟΥΣ ΓΙΑ ΕΛΕΓΧΟ/ ΕΠΙΣΚΕΥΗ/ ΑΝΤΙΚΑΤΑΣΤΑΣΗ, ΠΑΡΑΛΑΒΗ ΑΓΑΘΩΝ ΑΠΌ ΠΡΟΜΗΘΕΥΤΕΣ ΜΕ ΧΡΕΩΣΗ ΤΗΣ ΕΤΑΙΡΕΙΑΣ, ΚΛΠ</t>
  </si>
  <si>
    <t>TRANSPORTATION SERVICES: TRANSPORTATION OF GOODS BETWEEN THE COMPANY'S WAREHOUSES, DISPATCH OF MATERIALS TO THIRD PARTIES FOR INSPECTION/REPAIR/REPLACEMENT, RECEIPT OF GOODS FROM SUPPLIERS AT THE COMPANY'S EXPENSE, ETC.</t>
  </si>
  <si>
    <t>SS07AE04 - TRANSPORTATION SERVICES</t>
  </si>
  <si>
    <t>SS07AF15</t>
  </si>
  <si>
    <t>POST SERVICES</t>
  </si>
  <si>
    <t>ΤΑΧΥΔΡΟΜΙΚΕΣ ΥΠΗΡΕΣΙΕΣ</t>
  </si>
  <si>
    <t>ΥΠΗΡΕΣΙΕΣ ΤΑΧΥΔΡΟΜΕΙΟΥ, ΤΑΧΥΜΕΤΑΦΟΡΩΝ, ΠΡΟΜΗΘΕΙΑ ΦΑΚΕΛΩΝ ΜΕ ΠΡΟΠΛΗΡΩΜΕΝΟ ΤΕΛΟΣ, ΔΙΑΦΗΜΙΣΤΙΚΕΣ ΑΠΟΣΤΟΛΕΣ, DIRECT MAIL ΚΛΠ.</t>
  </si>
  <si>
    <t>POSTAL SERVICES, COURIER SERVICES, SUPPLY OF PREPAID TOLL ENVELOPES, ADVERTISING MAIL, DIRECT MAIL, ETC.</t>
  </si>
  <si>
    <t>SS07AF15 - POST SERVICES</t>
  </si>
  <si>
    <t>SS07AF18</t>
  </si>
  <si>
    <t>PASSENGER TRANSPORT -TICKETING</t>
  </si>
  <si>
    <t>ΥΠΗΡΕΣΙΕΣ ΟΡΓΑΝΩΣΗΣ ΤΑΞΙΔΙΩΝ -ΕΚΔΟΣΗ ΕΙΣΙΤΗΡΙΩΝ</t>
  </si>
  <si>
    <t>ΥΠΗΡΕΣΙΕΣ ΟΡΓΑΝΩΣΗΣ ΤΑΞΙΔΙΩΝ -ΕΚΔΟΣΗ ΕΙΣΙΤΗΡΙΩΝ - ΔΙΑΜΟΝΗ</t>
  </si>
  <si>
    <t>TRAVEL ORGANISATION SERVICES - TICKETING - ACCOMMODATION</t>
  </si>
  <si>
    <t>SS07AF18 - PASSENGER TRANSPORT -TICKETING</t>
  </si>
  <si>
    <t>SS07AF24</t>
  </si>
  <si>
    <t xml:space="preserve">SHORT/ LONG TERM CAR AND VAN LEASING SERVICES </t>
  </si>
  <si>
    <t xml:space="preserve">ΥΠΗΡΕΣΙΕΣ ΒΡΑΧΥΠΡΟΘΕΣΜΗΣ/ΜΑΚΡΟΠΡΟΘΕΣΜΗΣ ΜΙΣΘΩΣΗΣ ΑΥΤΟΚΙΝΗΤΩΝ ΚΑΙ ΦΟΡΤΗΓΩΝ </t>
  </si>
  <si>
    <t xml:space="preserve">SS07AF24 - SHORT/ LONG TERM CAR AND VAN LEASING SERVICES </t>
  </si>
  <si>
    <t>SS08AB01</t>
  </si>
  <si>
    <t xml:space="preserve">ELECTRICITY SUPPLY </t>
  </si>
  <si>
    <t>ΠΑΡΟΧΗ ΗΛΕΚΤΡΙKHΣ ΕΝΕΡΓΕΙΑΣ</t>
  </si>
  <si>
    <t xml:space="preserve">SS08AB01 - ELECTRICITY SUPPLY </t>
  </si>
  <si>
    <t>SS08AB25</t>
  </si>
  <si>
    <t>GAS SUPPLY</t>
  </si>
  <si>
    <t>ΠΑΡΟΧΗ ΦΥΣΙΚΟΥ ΑΕΡΙΟΥ</t>
  </si>
  <si>
    <t xml:space="preserve">ΠΑΡΟΧΗ ΦΥΣΙΚΟΥ ΑΕΡΙΟΥ - ΥΠΗΡΕΣΙΕΣ ΠΛΗΡΩΣΗΣ ΝΕΩΝ ΑΓΩΓΩΝ </t>
  </si>
  <si>
    <t>GAS SUPPLY - NEW PIPELINE GAS FILLING SERVICES</t>
  </si>
  <si>
    <t>SS08AB25 - GAS SUPPLY</t>
  </si>
  <si>
    <t>SS08AD01</t>
  </si>
  <si>
    <t>METER READING SERVICE</t>
  </si>
  <si>
    <t>ΥΠΗΡΕΣΙΕΣ ΑΝΑΓΝΩΣΗΣ ΕΝΔΕΙΞΕΩΝ ΜΕΤΡΗΤΩΝ ΑΕΡΙΟΥ</t>
  </si>
  <si>
    <t>ΥΠΗΡΕΣΙΕΣ ΑΝΑΓΝΩΣΗΣ ΕΝΔΕΙΞΕΩΝ ΜΕΤΡΗΤΩΝ ΑΕΡΙΟΥ ΚΑΙ ΛΟΙΠΕΣ ΥΠΗΡΕΣΙΕΣ ΕΛΕΓΧΟΥ ΜΕΤΡΗΤΩΝ</t>
  </si>
  <si>
    <t>METER READING SERVICE AND OTHER METER RELATED SERVICES</t>
  </si>
  <si>
    <t>SS08AD01 - METER READING SERVICE</t>
  </si>
  <si>
    <t>SS09AC03</t>
  </si>
  <si>
    <t>EXHIBITION AND EVENT ORGANIZATION SERVICES</t>
  </si>
  <si>
    <t>ΥΠΗΡΕΣΙΕΣ ΟΡΓΑΝΩΣΗΣ ΕΚΘΕΣΕΩΝ ΚΑΙ ΕΚΔΗΛΩΣΕΩΝ</t>
  </si>
  <si>
    <t>SS09AC03 - EXHIBITION AND EVENT ORGANIZATION SERVICES</t>
  </si>
  <si>
    <t>SS11AA07</t>
  </si>
  <si>
    <t>LUNCHEON VOUCHERS</t>
  </si>
  <si>
    <t>ΔΙΑΤΑΚΤΙΚΕΣ ΣΙΤΙΣΗΣ</t>
  </si>
  <si>
    <t>SS11AA07 - LUNCHEON VOUCHERS</t>
  </si>
  <si>
    <t>SS11AB01</t>
  </si>
  <si>
    <t>CLEANING, DISINFESTATION, MYOCIDE AND SANITATION EQUIPMENT AND SERVICES</t>
  </si>
  <si>
    <t>ΕΞΟΠΛΙΣΜΟΣ ΚΑΙ ΥΠΗΡΕΣΙΕΣ ΚΑΘΑΡΙΣΜΟΥ ΚΤΙΡΙΩΝ, ΑΠΟΛΥΜΑΝΣΗΣ, ΑΠΕΝΤΟΜΩΣΗΣ, ΜΥΟΚΤΟΝΙΑΣ, ΚΛΠ</t>
  </si>
  <si>
    <t xml:space="preserve">ΕΞΟΠΛΙΣΜΟΣ ΚΑΙ ΥΠΗΡΕΣΙΕΣ ΚΑΘΑΡΙΣΜΟΥ, ΑΠΟΛΥΜΑΝΣΗΣ, ΑΠΕΝΤΟΜΩΣΗΣ, ΜΥΟΚΤΟΝΙΑΣ: ΠΕΡΙΛΑΜΒΑΝΟΝΤΑΙ ΤΟΣΟ ΟΙ ΥΠΗΡΕΣΙΕΣ ΚΑΘΑΡΙΣΜΟΥ, ΑΠΟΛΥΜΑΝΣΗΣ, ΑΠΕΝΤΟΜΩΣΗΣ, ΜΥΟΚΤΟΝΙΑΣ ΌΣΟ ΚΑΙ Ο ΣΧΕΤΙΚΟΣ ΕΞΟΠΛΙΣΜΟΣ ΚΑΙ ΤΑ ΑΝΑΛΩΣΙΜΑ  </t>
  </si>
  <si>
    <t>CLEANING, DISINFESTATION, MYOCIDE, SANITATION EQUIPMENT AND SERVICES:  SERVICES AND RELATED EQUIPMENT AND CONSUMABLES FOR THE CLEANING, DISINFESTATION, MYOCIDE AND SANITATION OF BUILDINGS</t>
  </si>
  <si>
    <t>SS11AB01 - CLEANING, DISINFESTATION, MYOCIDE AND SANITATION EQUIPMENT AND SERVICES</t>
  </si>
  <si>
    <t>SS11AB04</t>
  </si>
  <si>
    <t>PORTERAGE, SECURITY AND GUARD SERVICES</t>
  </si>
  <si>
    <t>ΥΠΗΡΕΣΙΕΣ ΑΣΦΑΛΕΙΑΣ ΚΑΙ ΦΥΛΑΞΗΣ ΕΓΚΑΤΑΣΤΑΣΕΩΝ</t>
  </si>
  <si>
    <t>SS11AB04 - PORTERAGE, SECURITY AND GUARD SERVICES</t>
  </si>
  <si>
    <t>SS11AD02</t>
  </si>
  <si>
    <t>PHOTO-CINEMATOGRAPHIC DEVELOPMENT AND PRINTING SERVICES</t>
  </si>
  <si>
    <t xml:space="preserve">ΕΚΤΥΠΩΤΙΚΕΣ ΥΠΗΡΕΣΙΕΣ ΚΑΙ ΥΠΗΡΕΣΙΕΣ ΦΩΤΟΚΙΝΗΜΑΤΟΓΡΑΦΙΚΗΣ ΑΝΑΠΤΥΞΗΣ </t>
  </si>
  <si>
    <t>ΕΚΤΥΠΩΤΙΚΕΣ ΥΠΗΡΕΣΙΕΣ,   ΕΚΜΙΣΘΩΣΗ ΦΩΤΟΑΝΤΙΓΡΑΦΙΚΩΝ ΜΗΧΑΝΗΜΑΤΩΝ, ΥΠΗΡΕΣΙΕΣ ΦΩΤΟΚΙΝΗΜΑΤΟΓΡΑΦΙΚΗΣ ΑΝΑΠΤΥΞΗΣ , ΥΠΗΡΕΣΙΕΣ ΑΠΟΔΕΛΤΙΩΣΗΣ</t>
  </si>
  <si>
    <t>PRINTING SERVICES, PHOTOCOPIER RENTAL, PHOTOCOPIER DEVELOPMENT SERVICES, PHOTOCINEMA DEVELOPMENT SERVICES, DUPLICATING SERVICES</t>
  </si>
  <si>
    <t>SS11AD02 - PHOTO-CINEMATOGRAPHIC DEVELOPMENT AND PRINTING SERVICES</t>
  </si>
  <si>
    <t>SS11AF10</t>
  </si>
  <si>
    <t>AUDITING SERVICES</t>
  </si>
  <si>
    <t>ΕΛΕΓΚΤΙΚΕΣ ΥΠΗΡΕΣΙΕΣ</t>
  </si>
  <si>
    <t>ΕΛΕΓΚΤΙΚΕΣ ΥΠΗΡΕΣΙΕΣ (ΥΠΗΡΕΣΙΕΣ ΕΣΩΤΕΡΙΚΟΥ ΕΛΕΓΧΟΥ)</t>
  </si>
  <si>
    <t>AUDITING SERVICES (INTERNAL AUDIT SERVICES)</t>
  </si>
  <si>
    <t>SS11AF10 - AUDITING SERVICES</t>
  </si>
  <si>
    <t>SS04AB33</t>
  </si>
  <si>
    <t xml:space="preserve">HEALTH AND SAFETY, QUALITY, ENVIRONMENTAL  INSPECTION AND CERTIFICATION SERVICES </t>
  </si>
  <si>
    <t>ΣΥΣΤΗΜΑ ΔΙΑΧΕΙΡΙΣΗΣ HSE, ΠΟΙΟΤΗΤΑΣ, ΠΕΡΙΒΑΛΛΟΝΤΙΚΗΣ ΔΙΑΧΕΙΡΙΣΗΣ -ΕΛΕΓΧΟΙ, ΠΙΣΤΟΠΟΙΗΣΕΙΣ</t>
  </si>
  <si>
    <t xml:space="preserve">SS04AB33 - HEALTH AND SAFETY, QUALITY, ENVIRONMENTAL  INSPECTION AND CERTIFICATION SERVICES </t>
  </si>
  <si>
    <t>SS12AA09</t>
  </si>
  <si>
    <t>TECHNOLOGICAL GLOBAL SERVICE FOR CIVIL BUILDINGS</t>
  </si>
  <si>
    <t>ΔΙΑΦΟΡΕΣ ΥΠΗΡΕΣΙΕΣ ΕΠΙΣΚΕΥΗΣ / ΣΥΝΤΗΡΗΣΗΣ ΚΤΙΡΙΑΚΩΝ ΕΓΚΑΤΑΣΤΑΣΕΩΝ</t>
  </si>
  <si>
    <t xml:space="preserve">ΔΙΑΦΟΡΕΣ ΥΠΗΡΕΣΙΕΣ ΕΠΙΣΚΕΥΗΣ / ΣΥΝΤΗΡΗΣΗΣ ΚΤΙΡΙΑΚΩΝ ΕΓΚΑΤΑΣΤΑΣΕΩΝ (ΣΥΜΠΕΡΙΛΑΜΒΑΝΟΝΤΑΙ ΕΡΓΑΣΙΕΣ ΣΥΝΤΗΡΗΣΗΣ ΑΝΕΛΚΥΣΤΗΡΩΝ, ΛΕΒΗΤΩΝ, ΕΝΑΛΛΑΚΤΩΝ ΘΕΡΜΟΤΗΤΑΣ, ΗΛΕΚΤΡΟΛΟΓΙΚΩΝ, ΥΔΡΑΥΛΙΚΩΝ, ΑΠΟΧΕΤΕΥΤΙΚΩΝ ΣΥΣΤΗΜΑΤΩΝ, ΚΑΙ ΛΟΙΠΕΣ ΚΤΙΡΙΑΚΕΣ ΕΡΓΑΣΙΕΣ) </t>
  </si>
  <si>
    <t>MISCELLANEOUS BUILDING REPAIR/MAINTENANCE SERVICES (INCLUDING MAINTENANCE WORK ON ELEVATORS, BOILERS, HEAT EXCHANGERS, ELECTRICAL, PLUMBING, DRAINAGE SYSTEMS AND OTHER BUILDING WORKS)</t>
  </si>
  <si>
    <t>SS12AA09 - TECHNOLOGICAL GLOBAL SERVICE FOR CIVIL BUILDINGS</t>
  </si>
  <si>
    <t>BB16AC06</t>
  </si>
  <si>
    <t>SUPPLY OF BOTTLED WATER</t>
  </si>
  <si>
    <t>ΠΡΟΜΗΘΕΙΑ ΕΜΦΙΑΛΩΜΕΝΟΥ ΝΕΡΟΥ</t>
  </si>
  <si>
    <t>BB16AC06 - SUPPLY OF BOTTLED WATER</t>
  </si>
  <si>
    <t>BB16AC06 - ΠΡΟΜΗΘΕΙΑ ΕΜΦΙΑΛΩΜΕΝΟΥ ΝΕΡΟΥ</t>
  </si>
  <si>
    <t>BB03AG03</t>
  </si>
  <si>
    <t>SUPPLY AND MAINTENANCE  OF POWER GENERETORS</t>
  </si>
  <si>
    <t>ΓΕΝΝΗΤΡΙΕΣ (ΠΡΟΜΗΘΕΙΑ ΚΑΙ ΣΥΝΤΗΡΗΣΗ)</t>
  </si>
  <si>
    <t>BB03AG03 - SUPPLY AND MAINTENANCE  OF POWER GENERETORS</t>
  </si>
  <si>
    <t>SS08AD11</t>
  </si>
  <si>
    <t xml:space="preserve">ORGANIZED CALL CENTER SERVICES </t>
  </si>
  <si>
    <t>ΥΠΗΡΕΣΙΕΣ ΟΡΓΑΝΩΜΕΝΟΥ ΤΗΛΕΦΩΝΙΚΟΥ ΚΕΝΤΡΟΥ</t>
  </si>
  <si>
    <t xml:space="preserve">SS08AD11 - ORGANIZED CALL CENTER SERVICES </t>
  </si>
  <si>
    <t>BB01AA05</t>
  </si>
  <si>
    <t>GALVANIZED STEEL TUBES</t>
  </si>
  <si>
    <t xml:space="preserve">ΣΩΛΗΝΕΣ ΓΑΛΒΑΝΙΖΕ </t>
  </si>
  <si>
    <t>BB01AA05 - GALVANIZED STEEL TUBES</t>
  </si>
  <si>
    <t>BB01AC11</t>
  </si>
  <si>
    <t>CAST IRON COMPRESSION JOINTS/FITTINGS</t>
  </si>
  <si>
    <t>ΧΥΤΟΣΙΔΗΡΟΙ ΣΥΝΔΕΣΜΟΙ ΚΑΙ ΕΞΑΡΤΗΜΑΤΑ</t>
  </si>
  <si>
    <t>ΧΥΤΟΣΙΔΗΡΟΙ ΣΥΝΔΕΣΜΟΙ (ΠΟΜΦΛΕΡ, ΚΟΛΛΑΡΑ, ΜΑΝΣΟΝ) ΚΑΙ ΛΟΙΠΑ ΧΥΤΟΣΙΔΗΡΑ ΕΞΑΡΤΗΜΑΤΑ (ΤΑΥ ΠΑΡΟΧΗΣ, ΚΑΜΠΥΛΕΣ, ΚΛΠ)</t>
  </si>
  <si>
    <t>CAST-IRON CONNECTORS (POMFLERS, COLLARS, MANSONS) AND OTHER CAST-IRON FITTINGS (SERVICE TEES, BENDS, ETC.)</t>
  </si>
  <si>
    <t>BB01AC11 - CAST IRON COMPRESSION JOINTS/FITTINGS</t>
  </si>
  <si>
    <t>BB01AD29</t>
  </si>
  <si>
    <t>MISCELLANEOUS GAS METER ACCESSORIES</t>
  </si>
  <si>
    <t>ΔΙΑΦΟΡΑ ΕΞΑΡΤΗΜΑΤΑ ΜΕΤΡΗΤΩΝ ΑΕΡΙΟΥ</t>
  </si>
  <si>
    <t xml:space="preserve">ΔΙΑΦΟΡΑ ΕΞΑΡΤΗΜΑΤΑ ΜΕΤΡΗΤΩΝ ΑΕΡΙΟΥ (ΑΝΤΑΛΛΑΚΤΙΚΑ ΜΕΡΗ ΜΕΤΡΗΤΩΝ, ΕΙΔΗ ΣΦΡΑΓΙΣΗΣ ΜΕΤΡΗΤΩΝ, ΚΛΠ) </t>
  </si>
  <si>
    <t>VARIOUS GAS METER ACCESSORIES (SPARE PARTS FOR METER PARTS, METER SEALS, ETC.)</t>
  </si>
  <si>
    <t>BB01AD29 - MISCELLANEOUS GAS METER ACCESSORIES</t>
  </si>
  <si>
    <t>BB01AD39</t>
  </si>
  <si>
    <t>INSULATING DIELECTRIC JOINTS FOR THE DISTRIBUTION NETWORK</t>
  </si>
  <si>
    <t>ΜΟΝΩΤΙΚΟΙ ΣΥΝΔΕΣΜΟΙ</t>
  </si>
  <si>
    <t>BB01AD39 - INSULATING DIELECTRIC JOINTS FOR THE DISTRIBUTION NETWORK</t>
  </si>
  <si>
    <t>BB01AD41</t>
  </si>
  <si>
    <t>POLYOLEPHELINE TAPES, PRIMER AND COVERING REPAIR KIT FOR DISTRIBUTION NETWORK</t>
  </si>
  <si>
    <t>ΚΙΤ ΡΗΤΙΝΩΝ ΕΠΙΣΚΕΥΗΣ, PRIMER, ΤΑΙΝΙΕΣ ΜΟΝΩΣΗΣ ΑΓΩΓΩΝ, ΕΠΟΞΕΙΔΙΚΕΣ ΒΑΦΕΣ</t>
  </si>
  <si>
    <t>ΚΙΤ ΡΗΤΙΝΩΝ ΕΠΙΣΚΕΥΗΣ, PRIMER, ΤΑΙΝΙΕΣ ΜΟΝΩΣΗΣ ΑΓΩΓΩΝ, ΕΠΟΞΕΙΔΙΚΕΣ ΒΑΦΕΣ, ΘΕΡΜΟΣΥΣΤΕΛΛΟΜΕΝΑ ΧΙΤΩΝΙΑ, ΤΕΦΛΟΝ, ΜΑΣΤΙΧΗ, ΜΟΝΩΤΙΚΑ STOPAQ wrapping band  ΚΑΙ ΛΟΙΠΑ ΜΟΝΩΤΙΚΑ ΕΙΔΗ</t>
  </si>
  <si>
    <t>REPAIR KITs, PRIMER, WIRE MOUNTING TILES, INSPIRED BRAKES, THERMOSENSITIVE BATTERIES, TEFLON, MASTER, STOPAQ Wrapping Band and OTHER MOUNTING MATERIALS</t>
  </si>
  <si>
    <t>BB01AD41 - POLYOLEPHELINE TAPES, PRIMER AND COVERING REPAIR KIT FOR DISTRIBUTION NETWORK</t>
  </si>
  <si>
    <t>BB07AD02</t>
  </si>
  <si>
    <t>FORKLIFT TRUCKS</t>
  </si>
  <si>
    <t xml:space="preserve">ΠΕΡΟΝΟΦΟΡΑ </t>
  </si>
  <si>
    <t>BB07AD02 - FORKLIFT TRUCKS</t>
  </si>
  <si>
    <t>BB08AA16</t>
  </si>
  <si>
    <t>CARTRIDGE FILTERS FOR REDUCTION GROUPS PLANTS</t>
  </si>
  <si>
    <t>ΣΤΟΙΧΕΙΑ ΦΙΛΤΡΩΝ ΣΤΑΘΜΩΝ</t>
  </si>
  <si>
    <t>BB08AA16 - CARTRIDGE FILTERS FOR REDUCTION GROUPS PLANTS</t>
  </si>
  <si>
    <t>BB08AC12</t>
  </si>
  <si>
    <t>PRESSURE/ TEMPERATURE TRANSMITTERS, THERMOMETERS, MANOMETERS, ETC</t>
  </si>
  <si>
    <t>ΜΕΤΑΔΟΤΕΣ ΠΙΕΣΗΣ/ ΘΕΡΜΟΚΡΑΣΙΑΣ, ΘΕΡΜΟΜΕΤΡΑ, ΜΑΝΟΜΕΤΡΑ, ΚΛΠ</t>
  </si>
  <si>
    <t>BB08AC12 - PRESSURE/ TEMPERATURE TRANSMITTERS, THERMOMETERS, MANOMETERS, ETC</t>
  </si>
  <si>
    <t>BB08AG25</t>
  </si>
  <si>
    <t>MARKER POSTS, INDICATOR PLATES</t>
  </si>
  <si>
    <t>ΠΙΝΑΚΙΔΕΣ ΣΗΜΑΝΣΗΣ, MARKER POSTS</t>
  </si>
  <si>
    <t xml:space="preserve">ΠΙΝΑΚΙΔΕΣ ΚΑΙ ΚΟΛΩΝΑΚΙΑ ΣΗΜΑΝΣΗΣ, ΑΥΤΟΚΟΛΛΗΤΑ ΒΙΝΥΛΙΟΥ, FILMS ΚΑΙ ΑΛΛΑ ΥΛΙΚΑ ΣΗΜΑΝΣΗΣ </t>
  </si>
  <si>
    <t>MARKER POSTS, INDICATOR PLATES, VINYL FILMS AND VARIOUS SIGNS</t>
  </si>
  <si>
    <t>BB08AG25 - MARKER POSTS, INDICATOR PLATES</t>
  </si>
  <si>
    <t>BB08AG29</t>
  </si>
  <si>
    <t>GAS DETECTORS</t>
  </si>
  <si>
    <t>ΑΝΙΧΝΕΥΤΕΣ ΑΕΡΙΟΥ</t>
  </si>
  <si>
    <t>ΑΝΙΧΝΕΥΤΕΣ ΑΕΡΙΟΥ (ΠΕΡΙΛΑΜΒΑΝΟΝΤΑΙ ΦΟΡΗΤΟΙ ΑΝΙΧΝΕΥΤΕΣ ΑΕΡΙΟΥ ΚΑΘΩΣ ΚΑΙ ΑΝΙΧΝΕΥΤΕΣ ΕΠΙ ΕΙΔΙΚΩΝ ΟΧΗΜΑΤΩΝ, ΚΑΘΩΣ ΚΑΙ ΤΑ ΑΝΤΑΛΛΑΚΤΙΚΑ ΚΑΙ ΑΝΑΛΩΣΙΜΑ ΑΥΤΩΝ)</t>
  </si>
  <si>
    <t>GAS DETECTORS (INCLUDING PORTABLE GAS DETECTORS AND DETECTORS ON SPECIAL VEHICLES, AS WELL AS THEIR SPARE PARTS AND CONSUMABLES)</t>
  </si>
  <si>
    <t>BB08AG29 - GAS DETECTORS</t>
  </si>
  <si>
    <t>BB11AA06</t>
  </si>
  <si>
    <t>MANHOLE - PIT COVERS</t>
  </si>
  <si>
    <t>ΚΑΛΥΜΜΑΤΑ ΦΡΕΑΤΙΩΝ</t>
  </si>
  <si>
    <t>ΚΑΛΥΜΜΑΤΑ ΦΡΕΑΤΙΩΝ (ΧΥΤΟΣΙΔΗΡΑ, ΣΥΝΘΕΤΙΚΑ  Η ΠΛΑΣΤΙΚΑ ΚΑΛΥΜΜΑΤΑ ΦΡΕΑΤΙΩΝ ΚΑΙ ΑΝΘΡΩΠΟΘΥΡΙΔΕΣ)</t>
  </si>
  <si>
    <t>MANHOLE - PIT COVERS (CAST IRON, PLASTIC/ SYNTHETIC PIT COVERS AND MANHOLES)</t>
  </si>
  <si>
    <t>BB11AA06 - MANHOLE - PIT COVERS</t>
  </si>
  <si>
    <t>BB11AD16</t>
  </si>
  <si>
    <t>FLEXIBLE METAL PIPES, NOT FOR ELECTRICAL USE</t>
  </si>
  <si>
    <t>ΕΥΚΑΜΠΤΟΙ ΜΕΤΑΛΛΙΚΟΙ ΣΩΛΗΝΕΣ, ΟΧΙ ΓΙΑ ΗΛΕΚΤΡΙΚΗ ΧΡΗΣΗ</t>
  </si>
  <si>
    <t>ΕΥΚΑΜΠΤΟΙ ΜΕΤΑΛΛΙΚΟΙ ΣΩΛΗΝΕΣ ΓΙΑ ΣΥΝΔΕΣΗ ΜΕΤΡΗΤΩΝ - ΑΝΤΙΚΡΑΔΑΣΜΙΚΟΙ ΣΥΝΔΕΣΜΟΙ</t>
  </si>
  <si>
    <t>FLEXIBLE METAL TUBES FOR CONNECTING METERS - ANTI-VIBRATION CONNECTORS</t>
  </si>
  <si>
    <t>BB11AD16 - FLEXIBLE METAL PIPES, NOT FOR ELECTRICAL USE</t>
  </si>
  <si>
    <t>SS03AC01</t>
  </si>
  <si>
    <t>COLLECTION/WITHDRAWAL/TRANSPORTATION/DISPOSAL OF INDUSTRIAL WASTE</t>
  </si>
  <si>
    <t>ΣΥΛΛΟΓΗ ΚΑΙ ΔΙΑΧΕΙΡΙΣΗ ΑΠΟΒΛΗΤΩΝ</t>
  </si>
  <si>
    <t>SS03AC01 - COLLECTION/WITHDRAWAL/TRANSPORTATION/DISPOSAL OF INDUSTRIAL WASTE</t>
  </si>
  <si>
    <t>SS04AA01</t>
  </si>
  <si>
    <t>MANAGEMENT AND ORGANIZATIONAL CONSULTING</t>
  </si>
  <si>
    <t>ΔΙΟΙΚΗΤΙΚΗ ΚΑΙ ΟΡΓΑΝΩΤΙΚΗ ΣΥΜΒΟΥΛΕΥΤΙΚΗ</t>
  </si>
  <si>
    <t>ΣΥΜΒΟΥΛΕΥΤΙΚΕΣ ΥΠΗΡΕΣΙΕΣ ΣΕ ΔΙΟΙΚΗΤΙΚΟΥΣ ΚΑΙ ΟΡΓΑΝΩΤΙΚΟΥΣ ΤΟΜΕΙΣ</t>
  </si>
  <si>
    <t>SS04AA01 - MANAGEMENT AND ORGANIZATIONAL CONSULTING</t>
  </si>
  <si>
    <t>SS04AA10</t>
  </si>
  <si>
    <t>ADMINISTRATIVE, TAX AND FINANCIAL CONSULTING</t>
  </si>
  <si>
    <t>ΔΙΟΙΚΗΤΙΚΗ, ΦΟΡΟΛΟΓΙΚΗ ΚΑΙ ΧΡΗΜΑΤΟΟΙΚΟΝΟΜΙΚΗ ΣΥΜΒΟΥΛΕΥΤΙΚΗ</t>
  </si>
  <si>
    <t xml:space="preserve">ΣΥΜΒΟΥΛΕΥΤΙΚΕΣ ΥΠΗΡΕΣΙΕΣ ΣΕ ΦΟΡΟΛΟΓΙΚΑ ΚΑΙ ΧΡΗΜΑΤΟΟΙΚΟΝΟΜΙΚΑ ΘΕΜΑΤΑ </t>
  </si>
  <si>
    <t>SS04AA10 - ADMINISTRATIVE, TAX AND FINANCIAL CONSULTING</t>
  </si>
  <si>
    <t>SS04AA11</t>
  </si>
  <si>
    <t>LEGAL ADVICE</t>
  </si>
  <si>
    <t>ΝΟΜΙΚΕΣ ΣΥΜΒΟΥΛΕΣ</t>
  </si>
  <si>
    <t>SS04AA11 - LEGAL ADVICE</t>
  </si>
  <si>
    <t>SS04AA11 - ΝΟΜΙΚΕΣ ΣΥΜΒΟΥΛΕΣ</t>
  </si>
  <si>
    <t>SS04AB06</t>
  </si>
  <si>
    <t>RECRUITMENT AND SELECTION OF PERSONNEL</t>
  </si>
  <si>
    <t>ΠΡΟΣΛΗΨΗ ΚΑΙ ΕΠΙΛΟΓΗ ΠΡΟΣΩΠΙΚΟΥ</t>
  </si>
  <si>
    <t>ΥΠΗΡΕΣΙΕΣ ΕΥΡΕΣΗΣ, ΑΞΙΟΛΟΓΗΣΗΣ ΚΑΙ ΠΡΟΣΛΗΨΗΣ  ΠΡΟΣΩΠΙΚΟΥ</t>
  </si>
  <si>
    <t>SS04AB06 - RECRUITMENT AND SELECTION OF PERSONNEL</t>
  </si>
  <si>
    <t>SS04AB38</t>
  </si>
  <si>
    <t>SPECIALIZED IT TLC AND INFRASTRUCTURE SERVICES</t>
  </si>
  <si>
    <t>ΕΞΕΙΔΙΚΕΥΜΕΝΕΣ ΥΠΗΡΕΣΙΕΣ IT ΤΗΛΕΠΙΚΟΙΝΩΝΙΩΝ ΚΑΙ ΥΠΟΔΟΜΩΝ</t>
  </si>
  <si>
    <t>ΕΞΕΙΔΙΚΕΥΜΕΝΕΣ ΥΠΗΡΕΣΙΕΣ IT ΤΗΛΕΠΙΚΟΙΝΩΝΙΩΝ ΚΑΙ ΥΠΟΔΟΜΩΝ.</t>
  </si>
  <si>
    <t>SS04AB38 - SPECIALIZED IT TLC AND INFRASTRUCTURE SERVICES</t>
  </si>
  <si>
    <t>SS04AB58</t>
  </si>
  <si>
    <t>NOTARY AND LEGAL SERVICES</t>
  </si>
  <si>
    <t>ΣΥΜΒΟΛΑΙΟΓΡΑΦΙΚΕΣ ΚΑΙ ΝΟΜΙΚΕΣ ΥΠΗΡΕΣΙΕΣ</t>
  </si>
  <si>
    <t>SS04AB58 - NOTARY AND LEGAL SERVICES</t>
  </si>
  <si>
    <t>SS06AA07</t>
  </si>
  <si>
    <t>VALVE MAINTENANCE AND REPAIR</t>
  </si>
  <si>
    <t xml:space="preserve">ΣΥΝΤΗΡΗΣΗ ΚΑΙ ΕΠΙΣΚΕΥΗ ΒΑΝΩΝ </t>
  </si>
  <si>
    <t>ΣΥΝΤΗΡΗΣΗ ΚΑΙ ΕΠΙΣΚΕΥΗ ΒΑΝΩΝ</t>
  </si>
  <si>
    <t>SS06AA07 - VALVE MAINTENANCE AND REPAIR</t>
  </si>
  <si>
    <t>SS06AA14</t>
  </si>
  <si>
    <t>FORKLIFT TRUCK MAINTENANCE</t>
  </si>
  <si>
    <t>ΣΥΝΤΗΡΗΣΗ ΠΕΡΟΝΟΦΟΡΟΥ</t>
  </si>
  <si>
    <t>SS06AA14 - FORKLIFT TRUCK MAINTENANCE</t>
  </si>
  <si>
    <t>SS06AA14 - ΣΥΝΤΗΡΗΣΗ ΠΕΡΟΝΟΦΟΡΟΥ</t>
  </si>
  <si>
    <t>SS06AB11</t>
  </si>
  <si>
    <t>FISCAL GAS METERS MAINTENANCE AND CHECKS</t>
  </si>
  <si>
    <t>ΣΥΝΤΗΡΗΣΗ, ΕΛΕΓΧΟΣ ΚΑΙ ΒΑΘΜΟΝΟΜΗΣΗ ΜΕΤΡΗΤΩΝ ΑΕΡΙΟΥ</t>
  </si>
  <si>
    <t>SS06AB11 - FISCAL GAS METERS MAINTENANCE AND CHECKS</t>
  </si>
  <si>
    <t>SS06AD12</t>
  </si>
  <si>
    <t>TELECOMMUNICATIONS SERVICE PROVIDER</t>
  </si>
  <si>
    <t>ΠΑΡΟΧΗ ΤΗΛΕΠΙΚΟΙΝΩΝΙΑΚΩΝ ΥΠΗΡΕΣΙΩΝ</t>
  </si>
  <si>
    <t>ΠΑΡΟΧΗ  ΤΗΛΕΠΙΚΟΙΝΩΝΙΑΚΩΝ ΥΠΗΡΕΣΙΩΝ</t>
  </si>
  <si>
    <t>SS06AD12 - TELECOMMUNICATIONS SERVICE PROVIDER</t>
  </si>
  <si>
    <t>SS08AD12</t>
  </si>
  <si>
    <t>GAS ACTIVITIES AT END CUSTOMER RDPS</t>
  </si>
  <si>
    <t>ΔΙΑΦΟΡΕΣ ΕΡΓΑΣΙΕΣ ΣΕ ΥΦΙΣΤΑΜΕΝΕΣ ΠΑΡΟΧΕΣ ΠΕΛΑΤΩΝ (ΕΛΕΓΧΟΙ, ΣΥΝΤΗΡΗΣΕΙΣ, ΚΛΠ)</t>
  </si>
  <si>
    <t>ΔΙΑΦΟΡΕΣ ΕΡΓΑΣΙΕΣ ΣΕ ΥΦΙΣΤΑΜΕΝΕΣ ΠΑΡΟΧΕΣ ΠΕΛΑΤΩΝ (ΕΛΕΓΧΟΙ, ΣΥΝΤΗΡΗΣΕΙΣ ΠΑΡΟΧΕΤΕΥΤΙΚΩΝ ΑΓΩΓΩΝ, ΕΛΕΓΧΟΙ ΠΑΡΟΧΕΤΕΥΤΙΚΩΝ ΒΑΝΩΝ, ΑΝΤΙΚΑΤΑΣΤΑΣΕΙΣ ΜΕΤΡΗΤΩΝ, ΚΛΠ)</t>
  </si>
  <si>
    <t>MISCELLANEOUS WORKS ON EXISTING CUSTOMER SERVICES (INSPECTIONS, MAINTENANCE OF SERVICEL LINES/ SERVICE VALVES, METERS REPLACEMENTS, DRAINS, ETC.)</t>
  </si>
  <si>
    <t>SS08AD12 - GAS ACTIVITIES AT END CUSTOMER RDPS</t>
  </si>
  <si>
    <t>SS08AD14</t>
  </si>
  <si>
    <t>MOBILE DATA TRANSMISSION SERVICE - M2M IOT</t>
  </si>
  <si>
    <t>ΥΠΗΡΕΣΙΑ ΜΕΤΑΔΟΣΗΣ ΔΕΔΟΜΕΝΩΝ ΚΙΝΗΤΟΥ - M2M IOT</t>
  </si>
  <si>
    <t>SS08AD14 - MOBILE DATA TRANSMISSION SERVICE - M2M IOT</t>
  </si>
  <si>
    <t>SS09AA01</t>
  </si>
  <si>
    <t>PROMOTIONAL SERVICES</t>
  </si>
  <si>
    <t xml:space="preserve">ΠΡΟΩΘΗΤΙΚΕΣ ΥΠΗΡΕΣΙΕΣ </t>
  </si>
  <si>
    <t>SS09AA01 - PROMOTIONAL SERVICES</t>
  </si>
  <si>
    <t>SS09AB06</t>
  </si>
  <si>
    <t>OFFICIAL PUBLICATIONS</t>
  </si>
  <si>
    <t>ΕΠΙΣΗΜΕΣ ΕΚΔΟΣΕΙΣ</t>
  </si>
  <si>
    <t>SS09AB06 - OFFICIAL PUBLICATIONS</t>
  </si>
  <si>
    <t>SS09AC10</t>
  </si>
  <si>
    <t>SPONSORSHIPS</t>
  </si>
  <si>
    <t>ΧΟΡΗΓΙΕΣ</t>
  </si>
  <si>
    <t>SS09AC10 - SPONSORSHIPS</t>
  </si>
  <si>
    <t>SS09AC10 - ΧΟΡΗΓΙΕΣ</t>
  </si>
  <si>
    <t>SS11AA09</t>
  </si>
  <si>
    <t>VENDING MACHINE MANAGEMENT SERVICE</t>
  </si>
  <si>
    <t>ΥΠΗΡΕΣΙΑ ΔΙΑΧΕΙΡΙΣΗΣ ΑΥΤΟΜΑΤΩΝ ΠΩΛΗΤΩΝ</t>
  </si>
  <si>
    <t>SS11AA09 - VENDING MACHINE MANAGEMENT SERVICE</t>
  </si>
  <si>
    <t>SS11AA09 - ΥΠΗΡΕΣΙΑ ΔΙΑΧΕΙΡΙΣΗΣ ΑΥΤΟΜΑΤΩΝ ΠΩΛΗΤΩΝ</t>
  </si>
  <si>
    <t>SS11AC13</t>
  </si>
  <si>
    <t>WEB DESIGNERS AND WEB RANKING STUDIES</t>
  </si>
  <si>
    <t>ΣΧΕΔΙΑΣΜΟΣ ΙΣΤΟΣΕΛΙΔΩΝ ΚΑΙ ΜΕΛΕΤΕΣ ΚΑΤΑΤΑΞΗΣ ΙΣΤΟΣΕΛΙΔΩΝ</t>
  </si>
  <si>
    <t>SS11AC13 - WEB DESIGNERS AND WEB RANKING STUDIES</t>
  </si>
  <si>
    <t>SS11AE04</t>
  </si>
  <si>
    <t>PERIODIC MEDICAL EXAMINATIONS</t>
  </si>
  <si>
    <t>ΠΕΡΙΟΔΙΚΕΣ ΙΑΤΡΙΚΕΣ ΕΞΕΤΑΣΕΙΣ</t>
  </si>
  <si>
    <t>SS11AE04 - PERIODIC MEDICAL EXAMINATIONS</t>
  </si>
  <si>
    <t>SS11AF01</t>
  </si>
  <si>
    <t>INSURANCE SERVICES</t>
  </si>
  <si>
    <t>ΑΣΦΑΛΙΣΤΙΚΕΣ ΥΠΗΡΕΣΙΕΣ</t>
  </si>
  <si>
    <t>SS11AF01 - INSURANCE SERVICES</t>
  </si>
  <si>
    <t>SS11AF01 - ΑΣΦΑΛΙΣΤΙΚΕΣ ΥΠΗΡΕΣΙΕΣ</t>
  </si>
  <si>
    <t>SS11AF05</t>
  </si>
  <si>
    <t>ARCHIVE MANAGEMENT / DOCUMENTS DIGITISATION</t>
  </si>
  <si>
    <t>ΔΙΑΧΕΙΡΙΣΗ  ΑΡΧΕΙΟΥ / ΨΗΦΙΟΠΟΙΗΣΗ ΕΓΓΡΑΦΩΝ</t>
  </si>
  <si>
    <t>ΔΙΑΧΕΙΡΙΣΗ ΦΥΣΙΚΟΥ ΚΑΙ ΗΛΕΚΤΡΟΝΙΚΟΥ ΑΡΧΕΙΟΥ / ΨΗΦΙΟΠΟΙΗΣΗ ΕΓΓΡΑΦΩΝ</t>
  </si>
  <si>
    <t>SS11AF05 - ARCHIVE MANAGEMENT / DOCUMENTS DIGITISATION</t>
  </si>
  <si>
    <t>SS11AF09</t>
  </si>
  <si>
    <t>ADMINISTRATIVE AND ACCOUNTING SERVICES</t>
  </si>
  <si>
    <t>ΔΙΟΙΚΗΤΙΚΕΣ ΚΑΙ ΛΟΓΙΣΤΙΚΕΣ ΥΠΗΡΕΣΙΕΣ</t>
  </si>
  <si>
    <t>SS11AF09 - ADMINISTRATIVE AND ACCOUNTING SERVICES</t>
  </si>
  <si>
    <t>LL04AG03</t>
  </si>
  <si>
    <t>CONSTRUCTION OF GAS SERVICE LINES, RISERS, INSTALLATION OF ADDITIONAL METERS TO EXISTING SERVICE LINES</t>
  </si>
  <si>
    <t>ΚΑΤΑΣΚΕΥΗ ΠΑΡΟΧΕΤΕΥΤΙΚΩΝ ΑΓΩΓΩΝ, RISERS, ΠΡΟΣΘΕΤΩΝ ΜΕΤΡΗΤΩΝ ΣΕ ΥΦΙΣΤΑΜΕΝΕΣ ΠΑΡΟΧΕΣ</t>
  </si>
  <si>
    <t>LL04AG03 - CONSTRUCTION OF GAS SERVICE LINES, RISERS, INSTALLATION OF ADDITIONAL METERS TO EXISTING SERVICE LINES</t>
  </si>
  <si>
    <t>SS11AA03</t>
  </si>
  <si>
    <t>HOTEL AND OTHER HOTEL SERVICES</t>
  </si>
  <si>
    <t>ΞΕΝΟΔΟΧΕΙΑΚΕΣ ΥΠΗΡΕΣΙΕΣ ΚΑΙ ΥΠΗΡΕΣΙΕΣ ΕΣΤΙΑΣΗΣ  - CATERING</t>
  </si>
  <si>
    <t>HOTEL AND OTHER HOTEL SERVICES - CATERING SERVICES</t>
  </si>
  <si>
    <t>SS11AA03 - HOTEL AND OTHER HOTEL SERVICES</t>
  </si>
  <si>
    <t>BB01AC26</t>
  </si>
  <si>
    <t>THREADED STEEL FITTINGS</t>
  </si>
  <si>
    <t>ΚΟΧΛΙΩΤΑ ΧΑΛΥΒΔΙΝΑ ΕΞΑΡΤΗΜΑΤΑ</t>
  </si>
  <si>
    <t>ΚΟΧΛΙΩΤΑ ΕΞΑΡΤΗΜΑΤΑ ΓΑΛΑΒΑΝΙΖΕ</t>
  </si>
  <si>
    <t>THREADED GALVANIZED STEEL FITTINGS</t>
  </si>
  <si>
    <t>BB01AC26 - THREADED STEEL FITTINGS</t>
  </si>
  <si>
    <t>BB08AG28</t>
  </si>
  <si>
    <t xml:space="preserve">GAS CHROMATOGRAPHS </t>
  </si>
  <si>
    <t>ΑΕΡΙΟΣ ΧΡΩΜΑΤΟΓΡΑΦΟΣ</t>
  </si>
  <si>
    <t xml:space="preserve">ΠΡΟΜΗΘΕΙΑ, ΣΥΝΤΗΡΗΣΗ , ΕΠΙΣΚΕΥΗ ΑΕΡΙΟΥ ΧΡΩΜΑΤΟΓΡΑΦΟΥ </t>
  </si>
  <si>
    <t>SUPPLY, MAINTENANCE, REPAIR OF GAS CHROMATOGRAPH</t>
  </si>
  <si>
    <t xml:space="preserve">BB08AG28 - GAS CHROMATOGRAPHS </t>
  </si>
  <si>
    <t>BB09AF09</t>
  </si>
  <si>
    <t>CONSUMABLES AND MISCELLANEOUS MATERIAL FOR CATHODIC PROTECTION</t>
  </si>
  <si>
    <t>ΑΝΑΛΩΣΙΜΑ ΚΑΘΟΔΙΚΗΣ ΠΡΟΣΤΑΣΙΑΣ</t>
  </si>
  <si>
    <t>ΔΙΑΦΟΡΑ ΥΛΙΚΑ ΚΑΙ ΑΝΑΛΩΣΙΜΑ ΚΑΘΟΔΙΚΗΣ ΠΡΟΣΤΑΣΙΑΣ (ΑΝΟΔΙΑ, ΚΑΛΩΔΙΑ, ΚΛΠ)</t>
  </si>
  <si>
    <t>BB09AF09 - CONSUMABLES AND MISCELLANEOUS MATERIAL FOR CATHODIC PROTECTION</t>
  </si>
  <si>
    <t>BB10AA13</t>
  </si>
  <si>
    <t>CHEMICAL PRODUCTS</t>
  </si>
  <si>
    <t>ΧΗΜΙΚΑ ΠΡΟΪΟΝΤΑ</t>
  </si>
  <si>
    <t>ΧΗΜΙΚΑ ΠΡΟΪΟΝΤΑ (ΑΣΕΤΟΝ)</t>
  </si>
  <si>
    <t>CHEMICAL PRODUCTS (ACETONE, ETC)</t>
  </si>
  <si>
    <t>BB10AA13 - CHEMICAL PRODUCTS</t>
  </si>
  <si>
    <t>BB10AE06</t>
  </si>
  <si>
    <t xml:space="preserve">FUELS </t>
  </si>
  <si>
    <t>ΚΑΥΣΙΜΑ</t>
  </si>
  <si>
    <t>ΚΑΥΣΙΜΑ ΤΡΟΦΟΔΟΣΙΑΣ ΕΤΑΙΡΙΚΩΝ ΟΧΗΜΑΤΩΝ, ΚΤΙΡΙAΚΩΝ ΕΓΚΑΤΑΣΤΑΣΕΩΝ, ΚΛΠ</t>
  </si>
  <si>
    <t>FUELS FOR POWERING COMPANY VEHICLES, BUILDINGS, ETC.</t>
  </si>
  <si>
    <t xml:space="preserve">BB10AE06 - FUELS </t>
  </si>
  <si>
    <t>LL02AC05</t>
  </si>
  <si>
    <t>GENERAL BUILDING RENOVATION AND ANCILLARY WORKS</t>
  </si>
  <si>
    <t>ΔΙΑΦΟΡΕΣ ΕΡΓΑΣΙΕΣ ΑΝΑΚΑΙΝΙΣΗΣ/ ΣΥΝΤΗΡΗΣΗΣ ΚΤΙΡΙΩΝ ΚΑΙ ΑΛΛΩΝ ΕΓΚΑΤΑΣΤΑΣΕΩΝ</t>
  </si>
  <si>
    <t xml:space="preserve">ΔΙΑΦΟΡΕΣ ΕΡΓΑΣΙΕΣ ΑΝΑΚΑΙΝΙΣΗΣ/ ΣΥΝΤΗΡΗΣΗΣ ΚΤΙΡΙΩΝ : ΠΕΡΙΛΑΜΒΑΝΟΝΤΑΙ ΕΡΓΑΣΙΕΣ ΥΓΡΟΜΟΝΩΣΗΣ Ή ΚΑΙ ΆΛΛΕΣ ΣΥΝΤΗΡΗΣΗΣ ΒΑΝΟΣΤΑΣΙΩΝ, ΧΩΡΩΝ ΕΓΚΑΤΑΣΤΑΣΗΣ ΣΤΑΘΜΩΝ ΚΛΠ </t>
  </si>
  <si>
    <t>MISCELLANEOUS BUILDING RENOVATION/MAINTENANCE WORK: INCLUDING DAMP-PROOFING AND OTHER MAINTENANCE WORK ON RAILWAY STATIONS, STATION AREAS, ETC.</t>
  </si>
  <si>
    <t>LL02AC05 - GENERAL BUILDING RENOVATION AND ANCILLARY WORKS</t>
  </si>
  <si>
    <t>SS06AA38</t>
  </si>
  <si>
    <t>MECHANICAL SYSTEM AND EQUIPMENT MAINTENANCE</t>
  </si>
  <si>
    <t>ΣΥΝΤΗΡΗΣΗ ΜΗΧΑΝΟΛΟΓΙΚΟΥ ΕΞΟΠΛΙΣΜΟΥ</t>
  </si>
  <si>
    <t>SS06AA38 - MECHANICAL SYSTEM AND EQUIPMENT MAINTENANCE</t>
  </si>
  <si>
    <t>BB10AE08</t>
  </si>
  <si>
    <t>LNG SUPPLY AND TRANSPORTATION</t>
  </si>
  <si>
    <t>ΠΡΟΜΗΘΕΙΑ ΚΑΙ ΜΕΤΑΦΟΡΑ LNG</t>
  </si>
  <si>
    <t>BB10AE08 - LNG SUPPLY AND TRANSPORTATION</t>
  </si>
  <si>
    <t>SS01AB21</t>
  </si>
  <si>
    <t>DESIGN - WORKS MANAGEMENT DISTRIBUTION NETWORKS AND PLANTS</t>
  </si>
  <si>
    <t>ΜΕΛΕΤΕΣ- ΥΠΗΡΕΣΙΕΣ ΣΧΕΔΙΑΣΜΟΥ ΕΡΓΩΝ ΚΑΤΑΣΚΕΥΉΣ ΔΙΚΤΥΩΝ ΚΑΙ ΕΓΚΑΤΑΣΤΑΣΕΩΝ Φ.Α.</t>
  </si>
  <si>
    <t>ENGINEERING ACTIVITIES RELATED TO THE DESIGN OF GAS NETWORKS AND PLANTS</t>
  </si>
  <si>
    <t>SS01AB21 - DESIGN - WORKS MANAGEMENT DISTRIBUTION NETWORKS AND PLANTS</t>
  </si>
  <si>
    <t>BB08AD11</t>
  </si>
  <si>
    <t>PTZ CORRECTORS</t>
  </si>
  <si>
    <t xml:space="preserve">ΔΙΟΡΘΩΤΕΣ ΟΓΚΟΥ </t>
  </si>
  <si>
    <t>ΔΙΟΡΘΩΤΕΣ ΟΓΚΟΥ, ΜΕΤΡΗΤΕΣ ΥΠΕΡΗΧΩΝ</t>
  </si>
  <si>
    <t>PTZ CORRECTORS, FLOW METERS WITH ULTRASONIC METHOD AND MASS SYSTEMS</t>
  </si>
  <si>
    <t>BB08AD11 - PTZ CORRECTORS</t>
  </si>
  <si>
    <t>SS01AF12</t>
  </si>
  <si>
    <t xml:space="preserve">ELECTRICAL SYSTEMS CHECKS AND CERTIFICATIONS </t>
  </si>
  <si>
    <t>ΕΛΕΓΧΟΙ/ ΠΙΣΤΟΠΟΙΗΣΕΙΣ ΗΛΕΚΤΡΙΚΩΝ ΕΓΚΑΤΑΣΤΑΣΕΩΝ</t>
  </si>
  <si>
    <t>ΠΕΡΙΟΔΙΚΟΙ Ή ΕΚΤΑΚΤΟΙ ΕΛΕΓΧΟΙ ΗΛΕΚΤΡΟΛΟΓΙΚΩΝ ΕΓΚΑΤΑΣΤΑΣΕΩΝ ΣΥΜΦΩΝΑ ΜΕ ΤΗΝ ΕΛΛΗΝΙΚΗ ΝΟΜΟΘΕΣΙΑ</t>
  </si>
  <si>
    <t xml:space="preserve">PERIODIC OR AD HOC CHECKS / CERTIFICATIONS OF ELECTRICAL SYSTEMS ACCORDING TO GREEK LEGISLATION </t>
  </si>
  <si>
    <t xml:space="preserve">SS01AF12 - ELECTRICAL SYSTEMS CHECKS AND CERTIFICATIONS </t>
  </si>
  <si>
    <t>SS04AB02</t>
  </si>
  <si>
    <t>PERSONNEL SELECTION, ADMINISTRATION AND INTERNAL COMMUNICATIONS</t>
  </si>
  <si>
    <t>ΕΠΙΛΟΓΗ ΠΡΟΣΩΠΙΚΟΥ, ΔΙΟΙΚΗΣΗ ΚΑΙ ΕΣΩΤΕΡΙΚΗ ΕΠΙΚΟΙΝΩΝΙΑ</t>
  </si>
  <si>
    <t>ΥΠΗΡΕΣΙΕΣ ΑΝΘΡΩΠΙΝΟΥ ΔΥΝΑΜΙΚΟΥ: ΕΠΙΛΟΓΗ ΠΡΟΣΩΠΙΚΟΥ, ΔΙΟΙΚΗΣΗ ΚΑΙ ΕΣΩΤΕΡΙΚΗ ΕΠΙΚΟΙΝΩΝΙΑ</t>
  </si>
  <si>
    <t>HR SERVICES: PERSONNEL SELECTION, ADMINISTRATION AND INTERNAL COMMUNICATIONS)</t>
  </si>
  <si>
    <t>SS04AB02 - PERSONNEL SELECTION, ADMINISTRATION AND INTERNAL COMMUNICATIONS</t>
  </si>
  <si>
    <t>SS04AB02 - ΕΠΙΛΟΓΗ ΠΡΟΣΩΠΙΚΟΥ, ΔΙΟΙΚΗΣΗ ΚΑΙ ΕΣΩΤΕΡΙΚΗ ΕΠΙΚΟΙΝΩΝΙΑ</t>
  </si>
  <si>
    <r>
      <t xml:space="preserve">ΧΑΛΥΒΔΙΝΕΣ ΒΑΝΕΣ ΘΑΜΜΕΝΟΥ ΤΥΠΟΥ/ ΦΡΕΑΤΙΟΥ/ ΜΕ ΗΛΕΚΤΡΟΚΙΝΗΤΗΡΑ ή ΜΕ GEAR BOX/ ΣΥΓΚΟΛΛΗΤΩΝ Ή ΦΛΑΝΤΖΩΤΩΝ ΑΚΡΩΝ/ ΣΦΑΙΡΙΚΕΣ - ΠΕΤΑΛΟΥΔΑΣ -WAFER/ NEEDLE VALVES/ </t>
    </r>
    <r>
      <rPr>
        <sz val="11"/>
        <color rgb="FF000000"/>
        <rFont val="Calibri"/>
        <family val="2"/>
      </rPr>
      <t>CΗΕCK VALVES</t>
    </r>
  </si>
  <si>
    <r>
      <t>WELDED</t>
    </r>
    <r>
      <rPr>
        <sz val="11"/>
        <color rgb="FF000000"/>
        <rFont val="Calibri"/>
        <family val="2"/>
        <charset val="161"/>
      </rPr>
      <t xml:space="preserve"> STEEL FITTINGS</t>
    </r>
  </si>
  <si>
    <r>
      <t>WELDED</t>
    </r>
    <r>
      <rPr>
        <sz val="11"/>
        <color rgb="FF000000"/>
        <rFont val="Calibri"/>
        <family val="2"/>
        <charset val="161"/>
      </rPr>
      <t xml:space="preserve"> STEEL FITTINGS AND STEEL FLANGES</t>
    </r>
  </si>
  <si>
    <r>
      <t>MISCELLANEOUS GAS PIPE ACCESSORIES</t>
    </r>
    <r>
      <rPr>
        <sz val="11"/>
        <color rgb="FF000000"/>
        <rFont val="Calibri"/>
        <family val="2"/>
      </rPr>
      <t xml:space="preserve">/ EQUIPMENT </t>
    </r>
  </si>
  <si>
    <r>
      <t>ΔΙΑΦΟΡΑ ΕΞΑΡΤΗΜΑΤΑ</t>
    </r>
    <r>
      <rPr>
        <sz val="11"/>
        <color rgb="FF000000"/>
        <rFont val="Calibri"/>
        <family val="2"/>
      </rPr>
      <t>/ΕΞΟΠΛΙΣΜΟΣ</t>
    </r>
    <r>
      <rPr>
        <sz val="11"/>
        <color rgb="FF000000"/>
        <rFont val="Calibri"/>
        <family val="2"/>
        <charset val="161"/>
      </rPr>
      <t xml:space="preserve"> ΓΙΑ ΑΓΩΓΟΥΣ ΑΕΡΙΟΥ </t>
    </r>
  </si>
  <si>
    <r>
      <t>ΔΙΑΦΟΡΑ ΕΞΑΡΤΗΜΑΤΑ</t>
    </r>
    <r>
      <rPr>
        <sz val="11"/>
        <color rgb="FF000000"/>
        <rFont val="Calibri"/>
        <family val="2"/>
      </rPr>
      <t>/ ΕΞΟΠΛΙΣΜΟΣ</t>
    </r>
    <r>
      <rPr>
        <sz val="11"/>
        <color rgb="FF000000"/>
        <rFont val="Calibri"/>
        <family val="2"/>
        <charset val="161"/>
      </rPr>
      <t xml:space="preserve"> ΓΙΑ ΑΓΩΓΟΥΣ ΑΕΡΙΟΥ (GAS SΤOP, </t>
    </r>
    <r>
      <rPr>
        <sz val="11"/>
        <color rgb="FF000000"/>
        <rFont val="Calibri"/>
        <family val="2"/>
      </rPr>
      <t xml:space="preserve">SQUEEZE-OFF, </t>
    </r>
    <r>
      <rPr>
        <sz val="11"/>
        <color rgb="FF000000"/>
        <rFont val="Calibri"/>
        <family val="2"/>
        <charset val="161"/>
      </rPr>
      <t xml:space="preserve">ΜΠΑΛΟΝΙΑ ΕΜΦΡΑΞΗΣ ΑΓΩΓΩΝ, </t>
    </r>
    <r>
      <rPr>
        <sz val="11"/>
        <color rgb="FF000000"/>
        <rFont val="Calibri"/>
        <family val="2"/>
      </rPr>
      <t>ΜΗΧΑΝΕΣ ΗΛΕΚΤΡΟΣΥΓΚΟΛΛΗΣΗΣ,</t>
    </r>
    <r>
      <rPr>
        <sz val="11"/>
        <color rgb="FF000000"/>
        <rFont val="Calibri"/>
        <family val="2"/>
        <charset val="161"/>
      </rPr>
      <t xml:space="preserve"> PVC ΧΙΤΩΝΙΑ, ΑΝΟΞΕΙΔΩΤΑ ΚΟΛΛΑΡΑ, ΚΛΠ)</t>
    </r>
  </si>
  <si>
    <t>BB05AG35</t>
  </si>
  <si>
    <t>ODOURISATION PLANTS FOR THE DISTRIBUTION NETWORK</t>
  </si>
  <si>
    <t>ΜΟΝΑΔΕΣ ΟΣΜΗΣΗΣ ΓΙΑ ΤΟ ΔΙΚΤΥΟ ΔΙΑΝΟΜΗΣ ΦΥΣΙΚΟΥ ΑΕΡΙΟΥ</t>
  </si>
  <si>
    <t>  ODOURISATION PLANTS FOR THE DISTRIBUTION NETWORK</t>
  </si>
  <si>
    <t>BB05AG35 - ODOURISATION PLANTS FOR THE DISTRIBUTION NETWORK</t>
  </si>
  <si>
    <t xml:space="preserve">FLOW METERS WITH ULTRASONIC METHOD, PTZ CORRECTORS  AND OTHER METERING SYSTEMS </t>
  </si>
  <si>
    <t xml:space="preserve">ΜΕΤΡΗΤΕΣ ΥΠΕΡΗΧΩΝ, ΔΙΟΡΘΩΤΕΣ ΟΓΚΟΥ ΚΑΙ ΑΛΛΑ ΣΥΣΤΗΜΑΤΑ ΜΕΤΡΗΣΗΣ </t>
  </si>
  <si>
    <t xml:space="preserve">BB08AD11 - FLOW METERS WITH ULTRASONIC METHOD, PTZ CORRECTORS  AND OTHER METERING SYSTEMS </t>
  </si>
  <si>
    <t>BB10AB07</t>
  </si>
  <si>
    <t>ODORANTS</t>
  </si>
  <si>
    <t>ΟΣΜΗΤΙΚΑ ΥΛΙΚΑ</t>
  </si>
  <si>
    <t>BB10AB07 - ODORANTS</t>
  </si>
  <si>
    <r>
      <t>PC, TABLET, SMARTPHONE AND IT DEVICES AND CONSUMABLES</t>
    </r>
    <r>
      <rPr>
        <sz val="11"/>
        <color rgb="FF000000"/>
        <rFont val="Calibri"/>
        <family val="2"/>
      </rPr>
      <t>/ MAINTENANCE- SUPPORT SERVICES</t>
    </r>
  </si>
  <si>
    <r>
      <t>Η/Υ, TABLET, SMARTPHONE ΚΑΙ ΣΥΣΚΕΥΕΣ ΚΑΙ ΑΝΑΛΩΣΙΜΑ YΠΟΛΟΓΙΣΤΩΝ</t>
    </r>
    <r>
      <rPr>
        <sz val="11"/>
        <color rgb="FF000000"/>
        <rFont val="Calibri"/>
        <family val="2"/>
      </rPr>
      <t>/ ΥΠΗΡΕΣΙΕΣ ΕΠΙΣΚΕΥΗΣ - ΣΥΝΤΗΡΗΣΗΣ</t>
    </r>
  </si>
  <si>
    <r>
      <t>Η/Υ, TABLET, SMARTPHONE ΚΑΙ ΣΥΣΚΕΥΕΣ ΠΛΗΡΟΦΟΡΙΚΗΣ (ΟΘΟΝΕΣ, ΕΚΤΥΠΩΤΕΣ, SERVERS, DOCKS, ΠΛΗΚΤΡΟΛΟΓΙΑ, ΠΟΝΤΙΚΙΑ, ΚΑΛΩΔΙΑ, KAI ΛΟΙΠΑ ΠΕΡΙΦΕΡΕΙΑΚΑ/ΑΝΑΛΩΣΙΜΑ)</t>
    </r>
    <r>
      <rPr>
        <sz val="11"/>
        <color rgb="FF000000"/>
        <rFont val="Calibri"/>
        <family val="2"/>
      </rPr>
      <t>/  ΥΠΗΡΕΣΙΕΣ ΕΠΙΣΚΕΥΗΣ - ΣΥΝΤΗΡΗΣΗΣ</t>
    </r>
  </si>
  <si>
    <r>
      <t xml:space="preserve">PC, TABLET, SMARTPHONE AND IT DEVICES (MONITORS, PRINTERS, SERVERS, KEYBOARDS, MICE, CABLES, AND OTHER PERIPHERALS/ CONSUMABLES)/ </t>
    </r>
    <r>
      <rPr>
        <sz val="11"/>
        <color rgb="FF000000"/>
        <rFont val="Calibri"/>
        <family val="2"/>
      </rPr>
      <t>MAINTENANCE- SUPPORT SERVICES</t>
    </r>
  </si>
  <si>
    <t>CONSTRUCTION OF SMALL SCALE LOW PRESSURE PE GAS NETWORKS, SERVICE LINES, RISERS, INSTALLATION OF ADDITIONAL METERS TO EXISTING SERVICE LINES</t>
  </si>
  <si>
    <t>ΚΑΤΑΣΚΕΥΗ ΜΙΚΡΗΣ ΚΛΙΜΑΚΑΣ ΔΙΚΤΥΩΝ ΑΕΡΙΟΥ ΧΑΜΗΛΗΣ ΠΙΕΣΗΣ, ΠΑΡΟΧΕΤΕΥΤΙΚΩΝ ΑΓΩΓΩΝ, RISERS, ΠΡΟΣΘΕΤΩΝ ΜΕΤΡΗΤΩΝ ΣΕ ΥΦΙΣΤΑΜΕΝΕΣ ΠΑΡΟΧΕΣ</t>
  </si>
  <si>
    <t>LL04AG03 - CONSTRUCTION OF SMALL SCALE LOW PRESSURE PE GAS NETWORKS, SERVICE LINES, RISERS, INSTALLATION OF ADDITIONAL METERS TO EXISTING SERVICE LINES</t>
  </si>
  <si>
    <t>LL04AG11</t>
  </si>
  <si>
    <t>INTERNAL GAS INSTALLATIONS</t>
  </si>
  <si>
    <t>ΚΑΤΑΣΚΕΥΗ / ΤΡΟΠΟΠΟΙΗΣΗ ΕΣΩΤΕΡΙΚΩΝ ΕΓΚΑΤΑΣΤΑΣΕΩΝ ΦΥΣΙΚΟΥ ΑΕΡΙΟΥ</t>
  </si>
  <si>
    <t>LL04AG11 - INTERNAL GAS INSTALLATIONS</t>
  </si>
  <si>
    <t>SS06AA49</t>
  </si>
  <si>
    <t>GAS PIPELINE INTERNAL INSPECTION AND CLEANING SERVICES</t>
  </si>
  <si>
    <t>ΥΠΗΡΕΣΙΕΣ ΚΑΘΑΡΙΣΜΟΥ ΚΑΙ ΕΣΩΤΕΡΙΚΗΣ ΕΠΙΘΕΩΡΗΣΗΣ ΑΓΩΓΩΝ ΑΕΡΙΟΥ</t>
  </si>
  <si>
    <t>ΥΠΗΡΕΣΙΕΣ ΚΑΘΑΡΙΣΜΟΥ ΚΑΙ ΕΣΩΤΕΡΙΚΗΣ ΕΠΙΘΕΩΡΗΣΗΣ ΑΓΩΓΩΝ ΑΕΡΙΟΥ ΜΕ ΤΗ ΧΡΗΣΗ ΕΞΥΠΝΟΥ ΓΟΥΡΟΥΝΙΟΥ (ΞΕΣΤΡΟΥ) Ή/ΚΑΙ ΑΛΛΟΥ ΕΞΕΙΔΙΚΕΥΜΕΝΟΥ ΕΞΟΠΛΙΣΜΟΥ</t>
  </si>
  <si>
    <t xml:space="preserve">PIPELINE INTERNAL INSPECTION AND INTERNAL CLEANING SERVICES,  USING INTELLIGENT PIG OR OTHER SPECIAL EQUIPMENT </t>
  </si>
  <si>
    <t>SS06AA49 - GAS PIPELINE INTERNAL INSPECTION AND CLEANING SERVICES</t>
  </si>
  <si>
    <t>SS06AA49 - ΥΠΗΡΕΣΙΕΣ ΚΑΘΑΡΙΣΜΟΥ ΚΑΙ ΕΣΩΤΕΡΙΚΗΣ ΕΠΙΘΕΩΡΗΣΗΣ ΑΓΩΓΩΝ ΑΕΡΙΟΥ</t>
  </si>
  <si>
    <r>
      <t xml:space="preserve">MISCELLANEOUS WORKS ON EXISTING CUSTOMER SERVICES (INSPECTIONS, MAINTENANCE OF SERVICEL LINES/ SERVICE VALVES, METERS REPLACEMENTS, </t>
    </r>
    <r>
      <rPr>
        <strike/>
        <sz val="11"/>
        <color rgb="FF000000"/>
        <rFont val="Calibri"/>
        <family val="2"/>
      </rPr>
      <t>DRAINS,</t>
    </r>
    <r>
      <rPr>
        <sz val="11"/>
        <color rgb="FF000000"/>
        <rFont val="Calibri"/>
        <family val="2"/>
        <charset val="161"/>
      </rPr>
      <t xml:space="preserve"> ETC.)</t>
    </r>
  </si>
  <si>
    <r>
      <t xml:space="preserve">ΧΑΛΥΒΔΙΝΕΣ ΒΑΝΕΣ ΘΑΜΜΕΝΟΥ ΤΥΠΟΥ/ ΦΡΕΑΤΙΟΥ/ ΜΕ ΗΛΕΚΤΡΟΚΙΝΗΤΗΡΑ ή ΜΕ GEAR BOX/ ΣΥΓΚΟΛΛΗΤΩΝ Ή ΦΛΑΝΤΖΩΤΩΝ ΑΚΡΩΝ/ ΣΦΑΙΡΙΚΕΣ - ΠΕΤΑΛΟΥΔΑΣ -WAFER/ NEEDLE VALVES/ </t>
    </r>
    <r>
      <rPr>
        <sz val="11"/>
        <color theme="1"/>
        <rFont val="Calibri (Body)"/>
      </rPr>
      <t>CΗΕCK VALVES</t>
    </r>
  </si>
  <si>
    <r>
      <rPr>
        <sz val="11"/>
        <color theme="1"/>
        <rFont val="Calibri (Body)"/>
      </rPr>
      <t>WELDED</t>
    </r>
    <r>
      <rPr>
        <sz val="12"/>
        <color theme="1"/>
        <rFont val="Aptos Narrow"/>
        <family val="2"/>
        <scheme val="minor"/>
      </rPr>
      <t xml:space="preserve"> STEEL FITTINGS</t>
    </r>
  </si>
  <si>
    <r>
      <rPr>
        <sz val="11"/>
        <color theme="1"/>
        <rFont val="Calibri (Body)"/>
      </rPr>
      <t>WELDED</t>
    </r>
    <r>
      <rPr>
        <sz val="12"/>
        <color theme="1"/>
        <rFont val="Aptos Narrow"/>
        <family val="2"/>
        <scheme val="minor"/>
      </rPr>
      <t xml:space="preserve"> STEEL FITTINGS AND STEEL FLANGES</t>
    </r>
  </si>
  <si>
    <t>ΜΕΤΑΒΑΤΙΚΑ ΕΞΑΡΤΗΜΑΤΑ ΠΟΛΥΑΙΘΥΛΕΝΙΟΥ - ΟΡΕΙΧΑΛΚΟΥ/ΧΑΛΥΒΑ</t>
  </si>
  <si>
    <r>
      <t>MISCELLANEOUS GAS PIPE ACCESSORIES</t>
    </r>
    <r>
      <rPr>
        <sz val="11"/>
        <color theme="1"/>
        <rFont val="Aptos Narrow"/>
        <family val="2"/>
        <scheme val="minor"/>
      </rPr>
      <t xml:space="preserve">/ EQUIPMENT </t>
    </r>
  </si>
  <si>
    <r>
      <t>ΔΙΑΦΟΡΑ ΕΞΑΡΤΗΜΑΤΑ</t>
    </r>
    <r>
      <rPr>
        <sz val="11"/>
        <color theme="1"/>
        <rFont val="Calibri (Body)"/>
      </rPr>
      <t>/ΕΞΟΠΛΙΣΜΟΣ</t>
    </r>
    <r>
      <rPr>
        <sz val="12"/>
        <color theme="1"/>
        <rFont val="Aptos Narrow"/>
        <family val="2"/>
        <scheme val="minor"/>
      </rPr>
      <t xml:space="preserve"> ΓΙΑ ΑΓΩΓΟΥΣ ΑΕΡΙΟΥ </t>
    </r>
  </si>
  <si>
    <r>
      <t>ΔΙΑΦΟΡΑ ΕΞΑΡΤΗΜΑΤΑ</t>
    </r>
    <r>
      <rPr>
        <sz val="11"/>
        <color theme="1"/>
        <rFont val="Calibri (Body)"/>
      </rPr>
      <t>/ ΕΞΟΠΛΙΣΜΟΣ</t>
    </r>
    <r>
      <rPr>
        <sz val="12"/>
        <color theme="1"/>
        <rFont val="Aptos Narrow"/>
        <family val="2"/>
        <scheme val="minor"/>
      </rPr>
      <t xml:space="preserve"> ΓΙΑ ΑΓΩΓΟΥΣ ΑΕΡΙΟΥ (GAS SΤOP, </t>
    </r>
    <r>
      <rPr>
        <sz val="11"/>
        <color theme="1"/>
        <rFont val="Calibri (Body)"/>
      </rPr>
      <t xml:space="preserve">SQUEEZE-OFF, </t>
    </r>
    <r>
      <rPr>
        <sz val="12"/>
        <color theme="1"/>
        <rFont val="Aptos Narrow"/>
        <family val="2"/>
        <scheme val="minor"/>
      </rPr>
      <t xml:space="preserve">ΜΠΑΛΟΝΙΑ ΕΜΦΡΑΞΗΣ ΑΓΩΓΩΝ, </t>
    </r>
    <r>
      <rPr>
        <sz val="11"/>
        <color theme="1"/>
        <rFont val="Calibri (Body)"/>
      </rPr>
      <t>ΜΗΧΑΝΕΣ ΗΛΕΚΤΡΟΣΥΓΚΟΛΛΗΣΗΣ,</t>
    </r>
    <r>
      <rPr>
        <sz val="12"/>
        <color theme="1"/>
        <rFont val="Aptos Narrow"/>
        <family val="2"/>
        <scheme val="minor"/>
      </rPr>
      <t xml:space="preserve"> PVC ΧΙΤΩΝΙΑ, ΑΝΟΞΕΙΔΩΤΑ ΚΟΛΛΑΡΑ, ΚΛΠ)</t>
    </r>
  </si>
  <si>
    <t>BB04AG05</t>
  </si>
  <si>
    <t>VARIABLE PRESSURE REGULATORS AND SPARE PARTS</t>
  </si>
  <si>
    <t>ΔΙΑΦΟΡΟΙ ΡΥΘΜΙΣΤΕΣ ΠΙΕΣΗΣ ΚΑΙ ΑΝΤΑΛΛΑΚΤΙΚΑ</t>
  </si>
  <si>
    <t>FINAL REDUCTION GROUPS AND INTERMEDIATE REDUCTION PLANTS</t>
  </si>
  <si>
    <t>ΜΕΤΡΗΤΙΚΟΙ ΣΤΑΘΜΟΙ ΜΕΙΩΣΗΣ ΠΙΕΣΗΣ</t>
  </si>
  <si>
    <t>ΜΕΤΡΗΤΙΚΟΙ ΣΤΑΘΜΟΙ ΜΕΙΩΣΗΣ ΠΙΕΣΗΣ (ΔΙΑΝΟΜΗΣ 19/4bar, 4/0,023bar/ ΕΜΠΟΡΙΚΩΝ ΚΑΙ ΒΙΟΜΗΧΑΝΙΚΩΝ ΠΕΛΑΤΩΝ 19/2bar, 4/0,3bar/ ΥΠΕΡΓΕΙΟΙ Ή ΥΠΟΓΕΙΟΙ)</t>
  </si>
  <si>
    <t>FINAL REDUCTION GROUPS AND INTERMEDIATE REDUCTION PLANTS (DISTRIBUTION STATIONS 19/4bar, 4/0,023bar/ COMMERCIAL - INDUSTRIAL STATIONS  19/2bar, 4/0,3bar/ ABOVE GROUND OR UNDERGROUND INSTALLATION)</t>
  </si>
  <si>
    <r>
      <t>PC, TABLET, SMARTPHONE AND IT DEVICES AND CONSUMABLES</t>
    </r>
    <r>
      <rPr>
        <sz val="11"/>
        <color theme="1"/>
        <rFont val="Calibri (Body)"/>
      </rPr>
      <t>/ MAINTENANCE- SUPPORT SERVICES</t>
    </r>
  </si>
  <si>
    <r>
      <t>Η/Υ, TABLET, SMARTPHONE ΚΑΙ ΣΥΣΚΕΥΕΣ ΚΑΙ ΑΝΑΛΩΣΙΜΑ YΠΟΛΟΓΙΣΤΩΝ</t>
    </r>
    <r>
      <rPr>
        <sz val="11"/>
        <color theme="1"/>
        <rFont val="Calibri (Body)"/>
      </rPr>
      <t>/ ΥΠΗΡΕΣΙΕΣ ΕΠΙΣΚΕΥΗΣ - ΣΥΝΤΗΡΗΣΗΣ</t>
    </r>
  </si>
  <si>
    <r>
      <t>Η/Υ, TABLET, SMARTPHONE ΚΑΙ ΣΥΣΚΕΥΕΣ ΠΛΗΡΟΦΟΡΙΚΗΣ (ΟΘΟΝΕΣ, ΕΚΤΥΠΩΤΕΣ, SERVERS, DOCKS, ΠΛΗΚΤΡΟΛΟΓΙΑ, ΠΟΝΤΙΚΙΑ, ΚΑΛΩΔΙΑ, KAI ΛΟΙΠΑ ΠΕΡΙΦΕΡΕΙΑΚΑ/ΑΝΑΛΩΣΙΜΑ)</t>
    </r>
    <r>
      <rPr>
        <sz val="11"/>
        <color theme="1"/>
        <rFont val="Calibri (Body)"/>
      </rPr>
      <t>/  ΥΠΗΡΕΣΙΕΣ ΕΠΙΣΚΕΥΗΣ - ΣΥΝΤΗΡΗΣΗΣ</t>
    </r>
  </si>
  <si>
    <r>
      <t xml:space="preserve">PC, TABLET, SMARTPHONE AND IT DEVICES (MONITORS, PRINTERS, SERVERS, KEYBOARDS, MICE, CABLES, AND OTHER PERIPHERALS/ CONSUMABLES)/ </t>
    </r>
    <r>
      <rPr>
        <sz val="11"/>
        <color theme="1"/>
        <rFont val="Calibri (Body)"/>
      </rPr>
      <t>MAINTENANCE- SUPPORT SERVICES</t>
    </r>
  </si>
  <si>
    <r>
      <t xml:space="preserve">MISCELLANEOUS WORKS ON EXISTING CUSTOMER SERVICES (INSPECTIONS, MAINTENANCE OF SERVICEL LINES/ SERVICE VALVES, METERS REPLACEMENTS, </t>
    </r>
    <r>
      <rPr>
        <strike/>
        <sz val="11"/>
        <color theme="1"/>
        <rFont val="Calibri (Body)"/>
      </rPr>
      <t>DRAINS,</t>
    </r>
    <r>
      <rPr>
        <sz val="12"/>
        <color theme="1"/>
        <rFont val="Aptos Narrow"/>
        <family val="2"/>
        <scheme val="minor"/>
      </rPr>
      <t xml:space="preserve">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</si>
</sst>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FFFF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Aptos"/>
    </font>
    <font>
      <sz val="11"/>
      <color rgb="FF000000"/>
      <name val="Calibri"/>
      <family val="2"/>
      <charset val="1"/>
    </font>
    <font>
      <strike/>
      <sz val="11"/>
      <color rgb="FF000000"/>
      <name val="Calibri"/>
      <family val="2"/>
    </font>
    <font>
      <sz val="11"/>
      <color theme="1"/>
      <name val="Calibri (Body)"/>
    </font>
    <font>
      <sz val="11"/>
      <color theme="1"/>
      <name val="Calibri"/>
      <family val="2"/>
    </font>
    <font>
      <sz val="11"/>
      <color theme="1"/>
      <name val="Aptos"/>
    </font>
    <font>
      <sz val="11"/>
      <color rgb="FFFF0000"/>
      <name val="Aptos Narrow"/>
      <family val="2"/>
      <charset val="161"/>
      <scheme val="minor"/>
    </font>
    <font>
      <sz val="11"/>
      <color theme="1"/>
      <name val="Calibri"/>
      <family val="2"/>
      <charset val="1"/>
    </font>
    <font>
      <strike/>
      <sz val="11"/>
      <color theme="1"/>
      <name val="Calibri (Body)"/>
    </font>
    <font>
      <strike/>
      <sz val="11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medium">
        <color rgb="FF9BC2E6"/>
      </left>
      <right/>
      <top style="medium">
        <color rgb="FF9BC2E6"/>
      </top>
      <bottom style="medium">
        <color rgb="FF9BC2E6"/>
      </bottom>
      <diagonal/>
    </border>
    <border>
      <left/>
      <right/>
      <top style="medium">
        <color rgb="FF9BC2E6"/>
      </top>
      <bottom style="medium">
        <color rgb="FF9BC2E6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3" fillId="0" borderId="0" xfId="2"/>
    <xf numFmtId="0" fontId="0" fillId="0" borderId="0" xfId="0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3" fillId="0" borderId="0" xfId="2" applyAlignment="1">
      <alignment horizontal="left" vertical="top" wrapText="1"/>
    </xf>
    <xf numFmtId="0" fontId="3" fillId="0" borderId="1" xfId="2" applyBorder="1" applyAlignment="1">
      <alignment horizontal="center" vertical="center" wrapText="1"/>
    </xf>
    <xf numFmtId="0" fontId="3" fillId="0" borderId="2" xfId="2" applyBorder="1" applyAlignment="1">
      <alignment horizontal="left" vertical="top" wrapText="1"/>
    </xf>
    <xf numFmtId="0" fontId="7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17" fillId="0" borderId="0" xfId="2" applyFont="1" applyAlignment="1">
      <alignment wrapText="1"/>
    </xf>
    <xf numFmtId="0" fontId="4" fillId="0" borderId="0" xfId="2" applyFont="1" applyAlignment="1">
      <alignment wrapText="1"/>
    </xf>
    <xf numFmtId="0" fontId="20" fillId="0" borderId="0" xfId="2" applyFont="1" applyAlignment="1">
      <alignment wrapText="1"/>
    </xf>
    <xf numFmtId="0" fontId="3" fillId="0" borderId="0" xfId="2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3" fillId="0" borderId="0" xfId="2" applyAlignment="1">
      <alignment horizontal="left" vertical="center" wrapText="1"/>
    </xf>
    <xf numFmtId="0" fontId="16" fillId="0" borderId="0" xfId="2" applyFont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</cellXfs>
  <cellStyles count="5">
    <cellStyle name="Hyperlink" xfId="1" xr:uid="{00000000-000B-0000-0000-000008000000}"/>
    <cellStyle name="Normal" xfId="0" builtinId="0"/>
    <cellStyle name="Normal 2" xfId="2" xr:uid="{1F3CE391-2C86-724B-8C2B-E467BB309F9A}"/>
    <cellStyle name="Normal 2 2" xfId="4" xr:uid="{C1528ED4-F5A8-46B7-9BAB-9B5F19AD4006}"/>
    <cellStyle name="Normal 4" xfId="3" xr:uid="{010E57E0-9A80-9C49-AAEC-DEF37633C9C1}"/>
  </cellStyles>
  <dxfs count="39">
    <dxf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numFmt numFmtId="0" formatCode="General"/>
      <fill>
        <patternFill patternType="none">
          <fgColor rgb="FFDDEBF7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numFmt numFmtId="0" formatCode="General"/>
      <fill>
        <patternFill patternType="none">
          <fgColor rgb="FFDDEBF7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BC2E6"/>
        </top>
        <bottom style="thin">
          <color rgb="FF9BC2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BC2E6"/>
        </top>
        <bottom style="thin">
          <color rgb="FF9BC2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BC2E6"/>
        </top>
        <bottom style="thin">
          <color rgb="FF9BC2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9BC2E6"/>
        </left>
        <right/>
        <top style="thin">
          <color rgb="FF9BC2E6"/>
        </top>
        <bottom style="thin">
          <color rgb="FF9BC2E6"/>
        </bottom>
      </border>
    </dxf>
    <dxf>
      <border outline="0">
        <right style="thin">
          <color theme="9"/>
        </right>
      </border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16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numFmt numFmtId="0" formatCode="General"/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textRotation="0" wrapText="1" indent="0" justifyLastLine="0" shrinkToFit="0" readingOrder="0"/>
    </dxf>
    <dxf>
      <font>
        <b val="0"/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Igsv800429/serpro/DATI/IG72860/Desktop/mortar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Snsv00qy_f/ampir$/-%20DATI%20HSE%20SRG+ENI/ANNO%202011/Dati%20gruppo%20SRG/ELABORAZIONI%20FINALI/Primo%20semestre/FORM%20%20-%20semestrale%20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/Documenti%20comuni/TABELLA%20ATTIVITA%20BENI/tabella%20Pinton%20dal%2018_11_2012/rda%20procu_ben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MAT/TABELLA%20ATTIVITA%20BENI/tabella%20Pinton%20dal%2018_11_2012/rda%20procu_beni_xx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Igsv800429/serpro/Users/ig72860/Desktop/ufficio/cig/2012/07/sarpa%20Copia%20di%20POLIZZA%20R%20C%20%20NATANTI%2020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/MAT/TABELLA%20ATTIVITA%20BENI/tabella%20Pinton%20dal%2018_11_2012/rda%20procu_beni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Snsv00mf_f/appr_acq/Transito/FILE%20PER%20OSSERVATORIO%20AVCP/ITG%20-%20Cig%20e%20template%20Osservatorio%20AVCP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daattikis-my.sharepoint.com/personal/p_vassiliadou_edaattikis_gr/Documents/&#928;&#921;&#925;&#913;&#922;&#917;&#931;%20&#928;&#929;&#927;&#917;&#928;&#921;&#923;&#927;&#915;&#919;&#931;/EXCEL%20FOR%20ESG_SCOPE%203/Copy%20of%20Active%20Contracts%20NEW.xlsx" TargetMode="External"/><Relationship Id="rId1" Type="http://schemas.openxmlformats.org/officeDocument/2006/relationships/externalLinkPath" Target="https://enaon-my.sharepoint.com/personal/p_vassiliadou_edaattikis_gr/Documents/&#928;&#921;&#925;&#913;&#922;&#917;&#931;%20&#928;&#929;&#927;&#917;&#928;&#921;&#923;&#927;&#915;&#919;&#931;/EXCEL%20FOR%20ESG_SCOPE%203/Copy%20of%20Active%20Contracts%20NEW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Users/ih00148/Documents/2016/007-Progettuale/Analisi_Gruppi_merci/GM_Analisi_v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Snsv00qy_f/ampir$/REPORTISTICA%20HSE/DOCUMENTAZIONE%20RACCOLTA%20DATI/IOP%20HSE%20Data%20Reporting/INFORTUNI.XLS/INFORTUNI%20-%20Copia%20di%20test%20Cappane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Documenti%20comuni/aaa-%20CIG%20richiesta%20codici/APRROVV%20SOTTO%20SNAMRETEGAS/Elenco%20CIG%20e%20Template%20per%20report%20osserv%20-%20N%20O%20N%20%20%20U%20S%20A%20R%20E%20%20%20P%20I%20U%20-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Users/IG83291/AppData/Local/Microsoft/Windows/Temporary%20Internet%20Files/Content.Outlook/TOLKZII4/tabella%20attivita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/ALAV/TABELLA%20ATTIVITA'/tabella%20attivi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Igsv800429/serpro/Users/Pinton%20Carlo/AppData/Local/Microsoft/Windows/Temporary%20Internet%20Files/Content.Outlook/F1HUXBZO/simog%20cig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aon-my.sharepoint.com/personal/p_vassiliadou_ena-on_gr/Documents/&#928;&#921;&#925;&#913;&#922;&#917;&#931;%20&#928;&#929;&#927;&#917;&#928;&#921;&#923;&#927;&#915;&#919;&#931;/PROJECTS/HSE/CATEGORY%20GROUP%20LIST_CONTRACTS.xlsx" TargetMode="External"/><Relationship Id="rId1" Type="http://schemas.openxmlformats.org/officeDocument/2006/relationships/externalLinkPath" Target="https://enaon-my.sharepoint.com/personal/p_vassiliadou_ena-on_gr/Documents/&#928;&#921;&#925;&#913;&#922;&#917;&#931;%20&#928;&#929;&#927;&#917;&#928;&#921;&#923;&#927;&#915;&#919;&#931;/PROJECTS/HSE/CATEGORY%20GROUP%20LIST_CONTRACTS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aon-my.sharepoint.com/personal/p_vassiliadou_ena-on_gr/Documents/&#928;&#921;&#925;&#913;&#922;&#917;&#931;%20&#928;&#929;&#927;&#917;&#928;&#921;&#923;&#927;&#915;&#919;&#931;/PROJECTS/HSE/CATEGORY%20GROUP%20LIST_CONTRACTS_HRA.xlsx" TargetMode="External"/><Relationship Id="rId1" Type="http://schemas.openxmlformats.org/officeDocument/2006/relationships/externalLinkPath" Target="https://enaon-my.sharepoint.com/personal/p_vassiliadou_ena-on_gr/Documents/&#928;&#921;&#925;&#913;&#922;&#917;&#931;%20&#928;&#929;&#927;&#917;&#928;&#921;&#923;&#927;&#915;&#919;&#931;/PROJECTS/HSE/CATEGORY%20GROUP%20LIST_CONTRACTS_H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chieste CIG"/>
      <sheetName val="DATI PER OSSERVATORIO"/>
      <sheetName val="parametri"/>
      <sheetName val="cig incompleti al 31 dic 2011"/>
    </sheetNames>
    <sheetDataSet>
      <sheetData sheetId="0" refreshError="1"/>
      <sheetData sheetId="1" refreshError="1"/>
      <sheetData sheetId="2">
        <row r="2">
          <cell r="C2" t="str">
            <v>Restauro</v>
          </cell>
          <cell r="D2" t="str">
            <v>Acquisto</v>
          </cell>
          <cell r="E2" t="str">
            <v>Sola esecuzione</v>
          </cell>
        </row>
        <row r="3">
          <cell r="C3" t="str">
            <v>Manutenzione</v>
          </cell>
          <cell r="D3" t="str">
            <v>Leasing</v>
          </cell>
          <cell r="E3" t="str">
            <v>Progettazione ed esecuzione (su progetto definitivo)</v>
          </cell>
        </row>
        <row r="4">
          <cell r="C4" t="str">
            <v>Costruzione</v>
          </cell>
          <cell r="D4" t="str">
            <v>Noleggio</v>
          </cell>
          <cell r="E4" t="str">
            <v>Progettazione ed esecuzione (su progetto preliminare)</v>
          </cell>
        </row>
        <row r="5">
          <cell r="C5" t="str">
            <v>Demolizione</v>
          </cell>
          <cell r="D5" t="str">
            <v>Acquisto e riscatto</v>
          </cell>
        </row>
        <row r="6">
          <cell r="C6" t="str">
            <v>Recupero</v>
          </cell>
          <cell r="D6" t="str">
            <v>Misto</v>
          </cell>
        </row>
        <row r="7">
          <cell r="C7" t="str">
            <v>Ristrutturazione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E"/>
      <sheetName val="SOST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da"/>
      <sheetName val="parametri"/>
      <sheetName val="Foglio3"/>
    </sheetNames>
    <sheetDataSet>
      <sheetData sheetId="0" refreshError="1"/>
      <sheetData sheetId="1">
        <row r="2">
          <cell r="A2" t="str">
            <v>Contratto Aggiudicato</v>
          </cell>
          <cell r="C2" t="str">
            <v>Adesione</v>
          </cell>
          <cell r="E2" t="str">
            <v>H1A - Fassino Silvio</v>
          </cell>
          <cell r="G2" t="str">
            <v>x</v>
          </cell>
          <cell r="I2" t="str">
            <v>e-business</v>
          </cell>
        </row>
        <row r="3">
          <cell r="C3" t="str">
            <v>Fornitore Unico</v>
          </cell>
          <cell r="E3" t="str">
            <v>H1C - Grua Erina</v>
          </cell>
        </row>
        <row r="4">
          <cell r="C4" t="str">
            <v>Gara non UE</v>
          </cell>
          <cell r="E4" t="str">
            <v>H1E - Vernetti Gianpiero</v>
          </cell>
        </row>
        <row r="5">
          <cell r="C5" t="str">
            <v>Gara UE con Bando</v>
          </cell>
          <cell r="E5" t="str">
            <v>H1H - Bosciano Ugo</v>
          </cell>
        </row>
        <row r="6">
          <cell r="C6" t="str">
            <v>Gara UE con VL Qualificata UE</v>
          </cell>
          <cell r="E6" t="str">
            <v>HAY - Amato Salvatore</v>
          </cell>
        </row>
        <row r="7">
          <cell r="C7" t="str">
            <v>Revisione con negoziazione fornitore</v>
          </cell>
          <cell r="E7" t="str">
            <v>HCF - Cattaneo Monica</v>
          </cell>
        </row>
        <row r="8">
          <cell r="C8" t="str">
            <v>Revisione senza negoziazione fornitore</v>
          </cell>
        </row>
        <row r="9">
          <cell r="C9" t="str">
            <v>Vendita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da"/>
      <sheetName val="parametri"/>
      <sheetName val="query"/>
      <sheetName val="legenda"/>
      <sheetName val="Foglio1"/>
    </sheetNames>
    <sheetDataSet>
      <sheetData sheetId="0" refreshError="1"/>
      <sheetData sheetId="1">
        <row r="2">
          <cell r="E2" t="str">
            <v>H1A - Fassino Silvio</v>
          </cell>
        </row>
        <row r="3">
          <cell r="E3" t="str">
            <v>H1C - Grua Erina</v>
          </cell>
        </row>
        <row r="4">
          <cell r="E4" t="str">
            <v>H1E - Vernetti Gianpiero</v>
          </cell>
        </row>
        <row r="5">
          <cell r="E5" t="str">
            <v>H1H - Bosciano Ugo</v>
          </cell>
        </row>
        <row r="6">
          <cell r="E6" t="str">
            <v>HAY - Amato Salvatore</v>
          </cell>
        </row>
        <row r="7">
          <cell r="E7" t="str">
            <v>HCF - Cattaneo Monica</v>
          </cell>
        </row>
        <row r="8">
          <cell r="E8" t="str">
            <v>A01 - APP Resp.</v>
          </cell>
        </row>
        <row r="9">
          <cell r="E9" t="str">
            <v>A04 - APP/C.G.</v>
          </cell>
        </row>
        <row r="10">
          <cell r="E10" t="str">
            <v>A05 - APP/FV</v>
          </cell>
        </row>
        <row r="11">
          <cell r="E11" t="str">
            <v>A07 - Anacleria Marcello</v>
          </cell>
        </row>
        <row r="12">
          <cell r="E12" t="str">
            <v>A08 - Cilenti Massimo</v>
          </cell>
        </row>
        <row r="13">
          <cell r="E13" t="str">
            <v>A10 - Vitale Nicola</v>
          </cell>
        </row>
        <row r="14">
          <cell r="E14" t="str">
            <v>A11 - Caruso Gianfranco</v>
          </cell>
        </row>
        <row r="15">
          <cell r="E15" t="str">
            <v>HCT - Caruso Gianfranco</v>
          </cell>
        </row>
        <row r="16">
          <cell r="E16" t="str">
            <v>HCS - Anacleria Marcello</v>
          </cell>
        </row>
        <row r="17">
          <cell r="E17" t="str">
            <v>HCU - Cilenti Massimo</v>
          </cell>
        </row>
        <row r="18">
          <cell r="E18" t="str">
            <v>HDU - Caruso Gian Franco</v>
          </cell>
        </row>
        <row r="19">
          <cell r="E19" t="str">
            <v>HCC - D'Oro Massimo</v>
          </cell>
        </row>
        <row r="20">
          <cell r="E20" t="str">
            <v>A12 - Giacco Gioacchino</v>
          </cell>
        </row>
        <row r="21">
          <cell r="E21" t="str">
            <v>L7A - Napgas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rt cig"/>
      <sheetName val="cig simog"/>
      <sheetName val="legenda"/>
      <sheetName val="NUTS"/>
      <sheetName val="CPV"/>
    </sheetNames>
    <sheetDataSet>
      <sheetData sheetId="0" refreshError="1"/>
      <sheetData sheetId="1" refreshError="1"/>
      <sheetData sheetId="2">
        <row r="2">
          <cell r="D2" t="str">
            <v xml:space="preserve">Affidamento diretto a societa' in house (impresa collegata al Committente) </v>
          </cell>
          <cell r="I2" t="str">
            <v>Snam S.p.A.</v>
          </cell>
        </row>
        <row r="3">
          <cell r="D3" t="str">
            <v>Affidamento diretto a societa' raggruppate/consorziate o controllate nelle concessioni di LL.PP.</v>
          </cell>
          <cell r="I3" t="str">
            <v>Snam Rete Gas S.P.A.</v>
          </cell>
        </row>
        <row r="4">
          <cell r="D4" t="str">
            <v>Affidamento diretto ex art.5 della legge n.381/91</v>
          </cell>
          <cell r="I4" t="str">
            <v>GNL S.p.A</v>
          </cell>
        </row>
        <row r="5">
          <cell r="D5" t="str">
            <v>Affidamento diretto in adesione ad accordo quadro/convenzione (per adesioni)</v>
          </cell>
        </row>
        <row r="6">
          <cell r="D6" t="str">
            <v>Affidamento in economia - affidamento diretto</v>
          </cell>
        </row>
        <row r="7">
          <cell r="D7" t="str">
            <v>Affidamento in economia - cottimo fiduciario</v>
          </cell>
        </row>
        <row r="8">
          <cell r="D8" t="str">
            <v>Confronto competitivo in adesione ad accordo quadro/convenzione</v>
          </cell>
        </row>
        <row r="9">
          <cell r="D9" t="str">
            <v>Dialogo competitivo</v>
          </cell>
        </row>
        <row r="10">
          <cell r="D10" t="str">
            <v>Procedura aperta</v>
          </cell>
        </row>
        <row r="11">
          <cell r="D11" t="str">
            <v>Procedura negoziata derivante da avvisi con cui si indice una gara (sempre quando c'è gara UE)</v>
          </cell>
        </row>
        <row r="12">
          <cell r="D12" t="str">
            <v>Procedura negoziata previa pubblicazione</v>
          </cell>
        </row>
        <row r="13">
          <cell r="D13" t="str">
            <v xml:space="preserve">Procedura negoziata senza previa indizione di gara (art. 221 D.Lgs. 163/2006) (sopra soglia F.U.) </v>
          </cell>
        </row>
        <row r="14">
          <cell r="D14" t="str">
            <v>Procedura negoziata senza previa pubblicazione</v>
          </cell>
        </row>
        <row r="15">
          <cell r="D15" t="str">
            <v>Procedura ristretta</v>
          </cell>
        </row>
        <row r="16">
          <cell r="D16" t="str">
            <v>Procedura ristretta derivante da avvisi con cui si indice una gara</v>
          </cell>
        </row>
        <row r="17">
          <cell r="D17" t="str">
            <v>Procedura selettiva ex art. 238 c.7, D.Lgs. 163/2006 (sotto soglia sia gara che F.U.)</v>
          </cell>
        </row>
        <row r="18">
          <cell r="D18" t="str">
            <v>Sistema dinamico di acquisizione</v>
          </cell>
        </row>
      </sheetData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da"/>
      <sheetName val="parametri"/>
      <sheetName val="query"/>
      <sheetName val="legenda"/>
      <sheetName val="Foglio1"/>
      <sheetName val="Foglio3"/>
    </sheetNames>
    <sheetDataSet>
      <sheetData sheetId="0"/>
      <sheetData sheetId="1">
        <row r="2">
          <cell r="A2" t="str">
            <v>Contratto Aggiudicato</v>
          </cell>
          <cell r="H2" t="str">
            <v>si</v>
          </cell>
        </row>
        <row r="3">
          <cell r="A3" t="str">
            <v>PAC / PRE AGGIUDICAZIONE / DUVRI / oppure ALLA FIRMA</v>
          </cell>
          <cell r="H3" t="str">
            <v>no</v>
          </cell>
        </row>
        <row r="4">
          <cell r="A4" t="str">
            <v>Rda annullata</v>
          </cell>
        </row>
        <row r="5">
          <cell r="A5" t="str">
            <v>Rda assegnata al buyer</v>
          </cell>
        </row>
        <row r="6">
          <cell r="A6" t="str">
            <v>RdA da assegnare</v>
          </cell>
        </row>
        <row r="7">
          <cell r="A7" t="str">
            <v>RDO EMESSA (PUBBLICATA OPPURE ANALISI OFFERTE)</v>
          </cell>
        </row>
        <row r="8">
          <cell r="A8" t="str">
            <v>Rda trasferita in SRG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chieste CIG"/>
      <sheetName val="DATI PER OSSERVATORIO"/>
      <sheetName val="parametri"/>
      <sheetName val="cig incompleti al 31 dic 2011"/>
    </sheetNames>
    <sheetDataSet>
      <sheetData sheetId="0"/>
      <sheetData sheetId="1"/>
      <sheetData sheetId="2">
        <row r="2">
          <cell r="E2" t="str">
            <v>Sola esecuzione</v>
          </cell>
          <cell r="F2" t="str">
            <v>Prezzo più basso</v>
          </cell>
        </row>
        <row r="3">
          <cell r="E3" t="str">
            <v>Progettazione ed esecuzione (su progetto definitivo)</v>
          </cell>
          <cell r="F3" t="str">
            <v>Offerta economicamente più vantaggiosa</v>
          </cell>
        </row>
        <row r="4">
          <cell r="E4" t="str">
            <v>Progettazione ed esecuzione (su progetto preliminare)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2"/>
      <sheetName val="contract amount per category"/>
      <sheetName val="contract amount per locality"/>
      <sheetName val="suppliers (total)"/>
      <sheetName val="ACTIVE CONTRACTS_old"/>
      <sheetName val="Sheet5"/>
      <sheetName val="amounts per category group"/>
      <sheetName val="number-amount of contracts"/>
      <sheetName val="Sheet7"/>
      <sheetName val="ACTIVE CONTRACTS (new)"/>
      <sheetName val="Sheet1"/>
      <sheetName val="QUAL SUPPL DATA"/>
      <sheetName val="pivot"/>
      <sheetName val="pivot (2)"/>
      <sheetName val="pivot (3)"/>
      <sheetName val="pivot (10)"/>
      <sheetName val="pivot (13)"/>
      <sheetName val="lists"/>
      <sheetName val="Sheet3"/>
      <sheetName val="Sheet2"/>
      <sheetName val="total (FINAL alignemen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L1" t="str">
            <v>ITALGAS CATEGORY CODE</v>
          </cell>
        </row>
        <row r="2">
          <cell r="F2" t="str">
            <v>WORKS</v>
          </cell>
          <cell r="I2" t="str">
            <v>WORKS / Network</v>
          </cell>
          <cell r="Z2" t="str">
            <v>DEPA</v>
          </cell>
          <cell r="AD2" t="str">
            <v>CFO/ CHIEF FINANCIAL OFFICER</v>
          </cell>
        </row>
        <row r="3">
          <cell r="F3" t="str">
            <v>MATERIALS</v>
          </cell>
          <cell r="I3" t="str">
            <v>WORKS / Network</v>
          </cell>
          <cell r="Z3" t="str">
            <v>DEPA</v>
          </cell>
          <cell r="AD3" t="str">
            <v>CFO/ CHIEF FINANCIAL OFFICER</v>
          </cell>
        </row>
        <row r="4">
          <cell r="F4" t="str">
            <v>MATERIALS</v>
          </cell>
          <cell r="I4" t="str">
            <v>MATERIALS / Strategic</v>
          </cell>
          <cell r="Z4" t="str">
            <v>DEPA</v>
          </cell>
          <cell r="AD4" t="str">
            <v>CFO/ CHIEF FINANCIAL OFFICER</v>
          </cell>
        </row>
        <row r="5">
          <cell r="F5" t="str">
            <v>SERVICES</v>
          </cell>
          <cell r="I5" t="str">
            <v>MATERIALS / Non-Strategic</v>
          </cell>
          <cell r="Z5" t="str">
            <v>DEPA</v>
          </cell>
          <cell r="AD5" t="str">
            <v>CFO/ CHIEF FINANCIAL OFFICER</v>
          </cell>
        </row>
        <row r="6">
          <cell r="F6" t="str">
            <v>SERVICES</v>
          </cell>
          <cell r="I6" t="str">
            <v>SERVICES / Network</v>
          </cell>
          <cell r="Z6" t="str">
            <v>DEPA</v>
          </cell>
          <cell r="AD6" t="str">
            <v>HRO/ HUMAN RESOURCES &amp; ORGANIZATION</v>
          </cell>
        </row>
        <row r="7">
          <cell r="F7" t="str">
            <v>SERVICES</v>
          </cell>
          <cell r="I7" t="str">
            <v>SERVICES / Network</v>
          </cell>
          <cell r="Z7" t="str">
            <v>DEPA</v>
          </cell>
          <cell r="AD7" t="str">
            <v>HRO/ HUMAN RESOURCES &amp; ORGANIZATION</v>
          </cell>
        </row>
        <row r="8">
          <cell r="F8" t="str">
            <v>SERVICES</v>
          </cell>
          <cell r="I8" t="str">
            <v>SERVICES / Network</v>
          </cell>
          <cell r="Z8" t="str">
            <v>DEPA</v>
          </cell>
          <cell r="AD8" t="str">
            <v>HRO/ HUMAN RESOURCES &amp; ORGANIZATION</v>
          </cell>
        </row>
        <row r="9">
          <cell r="F9" t="str">
            <v>SERVICES</v>
          </cell>
          <cell r="I9" t="str">
            <v>SERVICES / Network</v>
          </cell>
          <cell r="Z9" t="str">
            <v>DEPA</v>
          </cell>
          <cell r="AD9" t="str">
            <v>HRO/ HUMAN RESOURCES &amp; ORGANIZATION</v>
          </cell>
        </row>
        <row r="10">
          <cell r="F10" t="str">
            <v>SERVICES</v>
          </cell>
          <cell r="I10" t="str">
            <v>SERVICES / Network</v>
          </cell>
          <cell r="Z10" t="str">
            <v>DEPA</v>
          </cell>
          <cell r="AD10" t="str">
            <v>HRO/ HUMAN RESOURCES &amp; ORGANIZATION</v>
          </cell>
        </row>
        <row r="11">
          <cell r="F11" t="str">
            <v>SERVICES</v>
          </cell>
          <cell r="I11" t="str">
            <v>SERVICES / Network</v>
          </cell>
          <cell r="Z11" t="str">
            <v>DEDA</v>
          </cell>
          <cell r="AD11" t="str">
            <v>HRO/ HUMAN RESOURCES &amp; ORGANIZATION</v>
          </cell>
        </row>
        <row r="12">
          <cell r="I12" t="str">
            <v>SERVICES / Network</v>
          </cell>
          <cell r="Z12" t="str">
            <v>DEDA</v>
          </cell>
          <cell r="AD12" t="str">
            <v>LEGAL/ LEGAL SERVICES</v>
          </cell>
        </row>
        <row r="13">
          <cell r="I13" t="str">
            <v>SERVICES / Network</v>
          </cell>
          <cell r="Z13" t="str">
            <v>DEDA</v>
          </cell>
          <cell r="AD13" t="str">
            <v>LEGAL/ LEGAL SERVICES</v>
          </cell>
        </row>
        <row r="14">
          <cell r="I14" t="str">
            <v>SERVICES / Network</v>
          </cell>
          <cell r="Z14" t="str">
            <v>DEDA</v>
          </cell>
          <cell r="AD14" t="str">
            <v>LEGAL/ LEGAL SERVICES</v>
          </cell>
        </row>
        <row r="15">
          <cell r="I15" t="str">
            <v>SERVICES / Network</v>
          </cell>
          <cell r="Z15" t="str">
            <v>DEDA</v>
          </cell>
          <cell r="AD15" t="str">
            <v>LEGAL/ LEGAL SERVICES</v>
          </cell>
        </row>
        <row r="16">
          <cell r="I16" t="str">
            <v>SERVICES / Network</v>
          </cell>
          <cell r="Z16" t="str">
            <v>DEDA</v>
          </cell>
          <cell r="AD16" t="str">
            <v>PROC/ PROCUREMENT</v>
          </cell>
        </row>
        <row r="17">
          <cell r="I17" t="str">
            <v>SERVICES / Network</v>
          </cell>
          <cell r="Z17" t="str">
            <v>DEDA</v>
          </cell>
          <cell r="AD17" t="str">
            <v>PROC/ PROCUREMENT</v>
          </cell>
        </row>
        <row r="18">
          <cell r="I18" t="str">
            <v>SERVICES / Fleet</v>
          </cell>
          <cell r="AD18" t="str">
            <v>PROC/ PROCUREMENT</v>
          </cell>
        </row>
        <row r="19">
          <cell r="I19" t="str">
            <v>SERVICES / Fleet</v>
          </cell>
          <cell r="AD19" t="str">
            <v>PROC/ PROCUREMENT</v>
          </cell>
        </row>
        <row r="20">
          <cell r="I20" t="str">
            <v>SERVICES / Fleet</v>
          </cell>
          <cell r="AD20" t="str">
            <v>COM&amp;SUST/ COMMUNICATIONS &amp; SUSTAINABILITY</v>
          </cell>
        </row>
        <row r="21">
          <cell r="I21" t="str">
            <v>SERVICES / Fleet</v>
          </cell>
          <cell r="AD21" t="str">
            <v>COM&amp;SUST/ COMMUNICATIONS &amp; SUSTAINABILITY</v>
          </cell>
        </row>
        <row r="22">
          <cell r="I22" t="str">
            <v>SERVICES / Fleet</v>
          </cell>
          <cell r="AD22" t="str">
            <v>COM&amp;SUST/ COMMUNICATIONS &amp; SUSTAINABILITY</v>
          </cell>
        </row>
        <row r="23">
          <cell r="I23" t="str">
            <v>SERVICES / General</v>
          </cell>
          <cell r="AD23" t="str">
            <v>ICT/ INFORMATION &amp; COMMUNICATION TECHNOLOGIES</v>
          </cell>
        </row>
        <row r="24">
          <cell r="I24" t="str">
            <v>SERVICES / General</v>
          </cell>
          <cell r="AD24" t="str">
            <v>ICT/ INFORMATION &amp; COMMUNICATION TECHNOLOGIES</v>
          </cell>
        </row>
        <row r="25">
          <cell r="I25" t="str">
            <v>SERVICES / General</v>
          </cell>
          <cell r="AD25" t="str">
            <v>ICT/ INFORMATION &amp; COMMUNICATION TECHNOLOGIES</v>
          </cell>
        </row>
        <row r="26">
          <cell r="I26" t="str">
            <v>SERVICES / General</v>
          </cell>
          <cell r="AD26" t="str">
            <v>ICT/ INFORMATION &amp; COMMUNICATION TECHNOLOGIES</v>
          </cell>
        </row>
        <row r="27">
          <cell r="I27" t="str">
            <v>SERVICES / General</v>
          </cell>
          <cell r="AD27" t="str">
            <v>ICT/ INFORMATION &amp; COMMUNICATION TECHNOLOGIES</v>
          </cell>
        </row>
        <row r="28">
          <cell r="I28" t="str">
            <v>SERVICES / Staff</v>
          </cell>
          <cell r="AD28" t="str">
            <v>REG&amp;INSTA/ REGULATORY &amp; INSTITUTIONAL AFFAIRS</v>
          </cell>
        </row>
        <row r="29">
          <cell r="I29" t="str">
            <v>SERVICES / Staff</v>
          </cell>
          <cell r="AD29" t="str">
            <v>REG&amp;INSTA/ REGULATORY &amp; INSTITUTIONAL AFFAIRS</v>
          </cell>
        </row>
        <row r="30">
          <cell r="I30" t="str">
            <v>SERVICES / Staff</v>
          </cell>
          <cell r="AD30" t="str">
            <v>REG&amp;INSTA/ REGULATORY &amp; INSTITUTIONAL AFFAIRS</v>
          </cell>
        </row>
        <row r="31">
          <cell r="I31" t="str">
            <v>SERVICES / Staff</v>
          </cell>
          <cell r="AD31" t="str">
            <v>REG&amp;INSTA/ REGULATORY &amp; INSTITUTIONAL AFFAIRS</v>
          </cell>
        </row>
        <row r="32">
          <cell r="I32" t="str">
            <v>SERVICES / Staff</v>
          </cell>
          <cell r="AD32" t="str">
            <v>SECUR&amp;RE/ SECURITY &amp; REAL ESTATE</v>
          </cell>
        </row>
        <row r="33">
          <cell r="I33" t="str">
            <v>SERVICES / Staff</v>
          </cell>
          <cell r="AD33" t="str">
            <v>SECUR&amp;RE/ SECURITY &amp; REAL ESTATE</v>
          </cell>
        </row>
        <row r="34">
          <cell r="I34" t="str">
            <v>SERVICES / Other</v>
          </cell>
          <cell r="AD34" t="str">
            <v>SECUR&amp;RE/ SECURITY &amp; REAL ESTATE</v>
          </cell>
        </row>
        <row r="35">
          <cell r="I35" t="str">
            <v>SERVICES / Other</v>
          </cell>
          <cell r="AD35" t="str">
            <v>SECUR&amp;RE/ SECURITY &amp; REAL ESTATE</v>
          </cell>
        </row>
        <row r="36">
          <cell r="I36" t="str">
            <v>SERVICES / Other</v>
          </cell>
          <cell r="AD36" t="str">
            <v>STRAT&amp;NAS/ STRATEGY &amp; NEW GAS</v>
          </cell>
        </row>
        <row r="37">
          <cell r="I37" t="str">
            <v>SERVICES / Other</v>
          </cell>
          <cell r="AD37" t="str">
            <v>STRAT&amp;NAS/ STRATEGY &amp; NEW GAS</v>
          </cell>
        </row>
        <row r="38">
          <cell r="I38" t="str">
            <v>SERVICES / Other</v>
          </cell>
          <cell r="AD38" t="str">
            <v>HS&amp;E/ HEALTH, SAFETY &amp; ENVIRONMENT</v>
          </cell>
        </row>
        <row r="39">
          <cell r="I39" t="str">
            <v>SERVICES / Other</v>
          </cell>
          <cell r="AD39" t="str">
            <v>HS&amp;E/ HEALTH, SAFETY &amp; ENVIRONMENT</v>
          </cell>
        </row>
        <row r="40">
          <cell r="I40" t="str">
            <v>SERVICES / Other</v>
          </cell>
          <cell r="AD40" t="str">
            <v>HS&amp;E/ HEALTH, SAFETY &amp; ENVIRONMENT</v>
          </cell>
        </row>
        <row r="41">
          <cell r="I41" t="str">
            <v>SERVICES / Other</v>
          </cell>
          <cell r="AD41" t="str">
            <v>SCEA/ SECURITY &amp; CYBER EMERGENCY ACTIVITIES</v>
          </cell>
        </row>
        <row r="42">
          <cell r="I42" t="str">
            <v>SERVICES / Other</v>
          </cell>
          <cell r="AD42" t="str">
            <v>COMM/ COMMERCIAL</v>
          </cell>
        </row>
        <row r="43">
          <cell r="I43" t="str">
            <v>SERVICES / IT &amp; Communication</v>
          </cell>
          <cell r="AD43" t="str">
            <v>COMM/ COMMERCIAL</v>
          </cell>
        </row>
        <row r="44">
          <cell r="I44" t="str">
            <v>SERVICES / IT &amp; Communication</v>
          </cell>
          <cell r="AD44" t="str">
            <v>COMM/ COMMERCIAL</v>
          </cell>
        </row>
        <row r="45">
          <cell r="I45" t="str">
            <v>SERVICES / IT &amp; Communication</v>
          </cell>
          <cell r="AD45" t="str">
            <v>COMM/ COMMERCIAL</v>
          </cell>
        </row>
        <row r="46">
          <cell r="I46" t="str">
            <v>SERVICES / Real Estate</v>
          </cell>
          <cell r="AD46" t="str">
            <v>COMM/ COMMERCIAL</v>
          </cell>
        </row>
        <row r="47">
          <cell r="I47" t="str">
            <v>SERVICES / Real Estate</v>
          </cell>
          <cell r="AD47" t="str">
            <v>ENG&amp;CON/ ENGINEERING &amp; CONSTRUCTION</v>
          </cell>
        </row>
        <row r="48">
          <cell r="I48" t="str">
            <v>SERVICES / Real Estate</v>
          </cell>
          <cell r="AD48" t="str">
            <v>ENG&amp;CON/ ENGINEERING &amp; CONSTRUCTION</v>
          </cell>
        </row>
        <row r="49">
          <cell r="I49" t="str">
            <v>SERVICES / Real Estate</v>
          </cell>
          <cell r="AD49" t="str">
            <v>ENG&amp;CON/ ENGINEERING &amp; CONSTRUCTION</v>
          </cell>
        </row>
        <row r="50">
          <cell r="I50" t="str">
            <v>SERVICES / Real Estate</v>
          </cell>
          <cell r="AD50" t="str">
            <v>ENG&amp;CON/ ENGINEERING &amp; CONSTRUCTION</v>
          </cell>
        </row>
        <row r="51">
          <cell r="I51" t="str">
            <v>SERVICES / Real Estate</v>
          </cell>
          <cell r="AD51" t="str">
            <v>ENG&amp;CON/ ENGINEERING &amp; CONSTRUCTION</v>
          </cell>
        </row>
        <row r="52">
          <cell r="I52" t="str">
            <v>SERVICES / Real Estate</v>
          </cell>
          <cell r="AD52" t="str">
            <v>GEST/ NETWORK MANAGEMENT</v>
          </cell>
        </row>
        <row r="53">
          <cell r="I53" t="str">
            <v>SERVICES / Real Estate</v>
          </cell>
          <cell r="AD53" t="str">
            <v>GEST/ NETWORK MANAGEMENT</v>
          </cell>
        </row>
        <row r="54">
          <cell r="I54" t="str">
            <v>SERVICES / Real Estate</v>
          </cell>
          <cell r="AD54" t="str">
            <v>GEST/ NETWORK MANAGEMENT</v>
          </cell>
        </row>
        <row r="55">
          <cell r="I55" t="str">
            <v>SERVICES / Real Estate</v>
          </cell>
          <cell r="AD55" t="str">
            <v>GEST/ NETWORK MANAGEMENT</v>
          </cell>
        </row>
        <row r="56">
          <cell r="I56" t="str">
            <v>SERVICES / Real Estate</v>
          </cell>
          <cell r="AD56" t="str">
            <v>INN/ INNOVATION</v>
          </cell>
        </row>
        <row r="57">
          <cell r="I57" t="str">
            <v>SERVICES / Real Estate</v>
          </cell>
          <cell r="AD57" t="str">
            <v>INN/ INNOVATION</v>
          </cell>
        </row>
        <row r="58">
          <cell r="AD58" t="str">
            <v>MET&amp;BIL/ METERING &amp; BILLING</v>
          </cell>
        </row>
        <row r="59">
          <cell r="AD59" t="str">
            <v>MET&amp;BIL/ METERING &amp; BILLING</v>
          </cell>
        </row>
        <row r="60">
          <cell r="AD60" t="str">
            <v>MET&amp;BIL/ METERING &amp; BILLING</v>
          </cell>
        </row>
        <row r="61">
          <cell r="AD61" t="str">
            <v>MET&amp;BIL/ METERING &amp; BILLING</v>
          </cell>
        </row>
        <row r="62">
          <cell r="AD62" t="str">
            <v>MET&amp;BIL/ METERING &amp; BILLING</v>
          </cell>
        </row>
        <row r="63">
          <cell r="AD63" t="str">
            <v>MET&amp;BIL/ METERING &amp; BILLING</v>
          </cell>
        </row>
        <row r="64">
          <cell r="AD64" t="str">
            <v>MET&amp;BIL/ METERING &amp; BILLING</v>
          </cell>
        </row>
      </sheetData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PROCURATO"/>
      <sheetName val="Matrice gruppi merce"/>
      <sheetName val="PIVOT"/>
      <sheetName val="gm"/>
      <sheetName val="Analisi Gruppi"/>
      <sheetName val="Sheet1"/>
    </sheetNames>
    <sheetDataSet>
      <sheetData sheetId="0"/>
      <sheetData sheetId="1"/>
      <sheetData sheetId="2"/>
      <sheetData sheetId="3"/>
      <sheetData sheetId="4"/>
      <sheetData sheetId="5">
        <row r="4">
          <cell r="G4" t="str">
            <v>General Purchasing Procurement</v>
          </cell>
        </row>
        <row r="5">
          <cell r="G5" t="str">
            <v>Information Technology Procurement</v>
          </cell>
        </row>
        <row r="6">
          <cell r="G6" t="str">
            <v>Ingegneria</v>
          </cell>
        </row>
        <row r="7">
          <cell r="G7" t="str">
            <v>Manutenzione</v>
          </cell>
        </row>
        <row r="8">
          <cell r="G8" t="str">
            <v>Lavori e servizi rete e impianti Procurement</v>
          </cell>
        </row>
        <row r="9">
          <cell r="G9" t="str">
            <v>Materiali Procurement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ing ed istruzioni"/>
      <sheetName val="Dati generali"/>
      <sheetName val="SRG_dati"/>
      <sheetName val="SRG_dati_contr"/>
      <sheetName val="ITG_dati"/>
      <sheetName val="ITG_dati_contr"/>
      <sheetName val="STG_dati"/>
      <sheetName val="STG_dati_contr"/>
      <sheetName val="GNL_dati"/>
      <sheetName val="GNL_dati_contr"/>
      <sheetName val="Dettaglio_dipendenti"/>
      <sheetName val="Dettaglio_contrattisti"/>
      <sheetName val="Nota di accompagnamento"/>
      <sheetName val="ELENCH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TUAZIONE CIG RICHIESTI"/>
      <sheetName val="DATI PER OSSERVATORIO"/>
      <sheetName val="CODICI NUTS"/>
      <sheetName val="legenda"/>
      <sheetName val="PARAMETRI VARI"/>
      <sheetName val="CODICI COMUNI ISTAT"/>
      <sheetName val="IMPORTI CIG"/>
    </sheetNames>
    <sheetDataSet>
      <sheetData sheetId="0"/>
      <sheetData sheetId="1"/>
      <sheetData sheetId="2"/>
      <sheetData sheetId="3"/>
      <sheetData sheetId="4">
        <row r="4">
          <cell r="D4" t="str">
            <v>Silvio Fassino</v>
          </cell>
        </row>
        <row r="5">
          <cell r="D5" t="str">
            <v>Luca Zambrini</v>
          </cell>
        </row>
      </sheetData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zzaz"/>
      <sheetName val="TABELLA ATTIVITA"/>
      <sheetName val="lavse"/>
      <sheetName val="Foglio1"/>
      <sheetName val="Foglio2"/>
    </sheetNames>
    <sheetDataSet>
      <sheetData sheetId="0"/>
      <sheetData sheetId="1">
        <row r="2">
          <cell r="DD2" t="str">
            <v>GARA NON UE</v>
          </cell>
          <cell r="DF2" t="str">
            <v>RDA ASSEGNATA A BUYER</v>
          </cell>
          <cell r="DH2" t="str">
            <v>ESCLUSIVO</v>
          </cell>
        </row>
        <row r="3">
          <cell r="DD3" t="str">
            <v>GARA UE CON BANDO</v>
          </cell>
          <cell r="DF3" t="str">
            <v>RDO EMESSA</v>
          </cell>
          <cell r="DH3" t="str">
            <v>VINCOLATO</v>
          </cell>
        </row>
        <row r="4">
          <cell r="DD4" t="str">
            <v>GARA UE CON VL QUALIF UE</v>
          </cell>
        </row>
        <row r="5">
          <cell r="DD5" t="str">
            <v>FORNITORE UNICO</v>
          </cell>
        </row>
        <row r="6">
          <cell r="DD6" t="str">
            <v>REVISIONE PROGRAMMATA</v>
          </cell>
        </row>
        <row r="7">
          <cell r="DD7" t="str">
            <v>REVISIONE PER MANUTENZIONE</v>
          </cell>
        </row>
        <row r="8">
          <cell r="DD8" t="str">
            <v>REVISIONE NON PROGRAMMATA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zzaz"/>
      <sheetName val="TABELLA ATTIVITA"/>
      <sheetName val="PASSWORD"/>
      <sheetName val="Foglio2"/>
    </sheetNames>
    <sheetDataSet>
      <sheetData sheetId="0"/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g simog"/>
      <sheetName val="legenda"/>
    </sheetNames>
    <sheetDataSet>
      <sheetData sheetId="0" refreshError="1"/>
      <sheetData sheetId="1">
        <row r="2">
          <cell r="E2" t="str">
            <v>Forniture</v>
          </cell>
        </row>
        <row r="3">
          <cell r="E3" t="str">
            <v>Lavori</v>
          </cell>
        </row>
        <row r="4">
          <cell r="E4" t="str">
            <v>Servizi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ΥΠΗΡΕΣΙΕΣ"/>
      <sheetName val="ΕΡΓΑ"/>
      <sheetName val="ΑΓΑΘΑ"/>
      <sheetName val="category groups (GR)"/>
      <sheetName val="total"/>
      <sheetName val="category groups_R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ΥΠΗΡΕΣΙΕΣ"/>
      <sheetName val="ΕΡΓΑ"/>
      <sheetName val="ΑΓΑΘΑ"/>
      <sheetName val="category groups (GR)"/>
      <sheetName val="total"/>
      <sheetName val="Category Groups with HRA"/>
    </sheetNames>
    <sheetDataSet>
      <sheetData sheetId="0"/>
      <sheetData sheetId="1"/>
      <sheetData sheetId="2"/>
      <sheetData sheetId="3"/>
      <sheetData sheetId="4">
        <row r="1">
          <cell r="A1" t="str">
            <v>ΚΩΔΙΚΟΣ ΟΜΑΔΑΣ ΚΑΤΗΓΟΡΙΑΣ</v>
          </cell>
          <cell r="B1" t="str">
            <v>ΠΕΡΙΓΡΑΦΗ ΟΜΑΔΑΣ ΚΑΤΗΓΟΡΙΑΣ</v>
          </cell>
          <cell r="C1" t="str">
            <v>ΑΝΑΛΥΤΙΚΗ ΠΕΡΙΓΡΑΦΗ ΟΜΑΔΑΣ ΚΑΤΗΓΟΡΙΑΣ</v>
          </cell>
          <cell r="D1" t="str">
            <v>ΜΙΚΤΗ ΛΙΣΤΑ</v>
          </cell>
          <cell r="E1" t="str">
            <v>ΕΠΙΠΕΔΟ ΑΞΙΟΛΟΓΗΣΗΣ</v>
          </cell>
          <cell r="F1" t="str">
            <v>ΑΡΙΘΜΟΣ ΠΑΡΑΡΤΗΜΑΤΟΣ ΕΙΔΙΚΩΝ ΑΠΑΙΤΗΣΕΩΝ</v>
          </cell>
          <cell r="G1" t="str">
            <v>HRA ΑΠΑΙΤΗΣΕΙΣ</v>
          </cell>
        </row>
        <row r="2">
          <cell r="A2" t="str">
            <v>SS01AD02</v>
          </cell>
          <cell r="B2" t="str">
            <v xml:space="preserve">ΥΠΗΡΕΣΙΕΣ ΕΠΙΒΛΕΨΗΣ, ΥΠΟΣΤΗΡΙΞΗΣ ΚΑΙ ΔΙΑΧΕΙΡΙΣΗΣ ΚΑΤΑΣΚΕΥΑΣΤΙΚΩΝ ΕΡΓΩΝ </v>
          </cell>
          <cell r="C2" t="str">
            <v>ΥΠΗΡΕΣΙΕΣ ΕΠΙΒΛΕΨΗΣ, ΥΠΟΣΤΗΡΙΞΗΣ ΚΑΙ ΔΙΑΧΕΙΡΙΣΗΣ ΚΑΤΑΣΚΕΥΑΣΤΙΚΩΝ ΕΡΓΩΝ (ΠΕΡΙΛΑΜΒΑΝΟΝΤΑΙ ΥΠΗΡΕΣΙΕΣ ΕΠΙΒΛΕΨΗΣ ΚΑΤΑΣΚΕΥΑΣΤΙΚΩΝ ΕΡΓΩΝ/ ΜΕΛΕΤΕΣ/ ΥΠΗΡΕΣΙΕΣ ΔΙΑΧΕΙΡΙΣΗΣ ΕΡΓΩΝ)</v>
          </cell>
          <cell r="D2" t="str">
            <v>-</v>
          </cell>
          <cell r="E2" t="str">
            <v>SMART</v>
          </cell>
          <cell r="F2">
            <v>16</v>
          </cell>
          <cell r="G2" t="str">
            <v>YES</v>
          </cell>
        </row>
        <row r="3">
          <cell r="A3" t="str">
            <v>SS03AC01</v>
          </cell>
          <cell r="B3" t="str">
            <v>ΣΥΛΛΟΓΗ ΚΑΙ ΔΙΑΧΕΙΡΙΣΗ ΑΠΟΒΛΗΤΩΝ</v>
          </cell>
          <cell r="C3" t="str">
            <v>ΣΥΛΛΟΓΗ ΚΑΙ ΔΙΑΧΕΙΡΙΣΗ ΑΠΟΒΛΗΤΩΝ</v>
          </cell>
          <cell r="D3" t="str">
            <v>-</v>
          </cell>
          <cell r="E3" t="str">
            <v>MEDIUM</v>
          </cell>
          <cell r="F3">
            <v>22</v>
          </cell>
          <cell r="G3" t="str">
            <v>YES</v>
          </cell>
        </row>
        <row r="4">
          <cell r="A4" t="str">
            <v>SS04AA01</v>
          </cell>
          <cell r="B4" t="str">
            <v>ΔΙΟΙΚΗΤΙΚΗ ΚΑΙ ΟΡΓΑΝΩΤΙΚΗ ΣΥΜΒΟΥΛΕΥΤΙΚΗ</v>
          </cell>
          <cell r="C4" t="str">
            <v>ΣΥΜΒΟΥΛΕΥΤΙΚΕΣ ΥΠΗΡΕΣΙΕΣ ΣΕ ΔΙΟΙΚΗΤΙΚΟΥΣ ΚΑΙ ΟΡΓΑΝΩΤΙΚΟΥΣ ΤΟΜΕΙΣ</v>
          </cell>
          <cell r="D4" t="str">
            <v>X</v>
          </cell>
          <cell r="E4" t="str">
            <v>SMART</v>
          </cell>
          <cell r="F4" t="str">
            <v>-</v>
          </cell>
          <cell r="G4" t="str">
            <v>NO</v>
          </cell>
        </row>
        <row r="5">
          <cell r="A5" t="str">
            <v>SS04AA06</v>
          </cell>
          <cell r="B5" t="str">
            <v xml:space="preserve">ΥΠΗΡΕΣΙΕΣ ΣΥΜΒΟΥΛΟΥ ΣΕ ΤΕΧΝΙΚΟΥΣ ΚΑΙ ΕΞΕΙΔΙΚΕΥΜΕΝΟΥΣ ΤΟΜΕΙΣ (HSEQ) </v>
          </cell>
          <cell r="C5" t="str">
            <v>ΥΠΗΡΕΣΙΕΣ ΣΥΜΒΟΥΛΟΥ ΣΕ ΤΕΧΝΙΚΟΥΣ ΚΑΙ ΕΞΕΙΔΙΚΕΥΜΕΝΟΥΣ ΤΟΜΕΙΣ (HSEQ) : ΠΕΡΙΛΑΜΒΑΝΟΝΤΑΙ ΟΙ ΥΠΗΡΕΣΙΕΣ ΜΗΧΑΝΙΚΟΥ ΥΓΕΙΑΣ ΚΑΙ ΑΣΦΑΛΕΙΑΣ</v>
          </cell>
          <cell r="D5" t="str">
            <v>-</v>
          </cell>
          <cell r="E5" t="str">
            <v>SMART</v>
          </cell>
          <cell r="F5">
            <v>10</v>
          </cell>
          <cell r="G5" t="str">
            <v>YES</v>
          </cell>
        </row>
        <row r="6">
          <cell r="A6" t="str">
            <v>SS04AA10</v>
          </cell>
          <cell r="B6" t="str">
            <v>ΔΙΟΙΚΗΤΙΚΗ, ΦΟΡΟΛΟΓΙΚΗ ΚΑΙ ΧΡΗΜΑΤΟΟΙΚΟΝΟΜΙΚΗ ΣΥΜΒΟΥΛΕΥΤΙΚΗ</v>
          </cell>
          <cell r="C6" t="str">
            <v xml:space="preserve">ΣΥΜΒΟΥΛΕΥΤΙΚΕΣ ΥΠΗΡΕΣΙΕΣ ΣΕ ΦΟΡΟΛΟΓΙΚΑ ΚΑΙ ΧΡΗΜΑΤΟΟΙΚΟΝΟΜΙΚΑ ΘΕΜΑΤΑ </v>
          </cell>
          <cell r="D6" t="str">
            <v>X</v>
          </cell>
          <cell r="E6" t="str">
            <v>SMART</v>
          </cell>
          <cell r="F6" t="str">
            <v>-</v>
          </cell>
          <cell r="G6" t="str">
            <v>NO</v>
          </cell>
        </row>
        <row r="7">
          <cell r="A7" t="str">
            <v>SS04AA11</v>
          </cell>
          <cell r="B7" t="str">
            <v>ΝΟΜΙΚΕΣ ΣΥΜΒΟΥΛΕΣ</v>
          </cell>
          <cell r="C7" t="str">
            <v>ΝΟΜΙΚΕΣ ΣΥΜΒΟΥΛΕΣ</v>
          </cell>
          <cell r="D7" t="str">
            <v>-</v>
          </cell>
          <cell r="E7" t="str">
            <v>SMART</v>
          </cell>
          <cell r="F7" t="str">
            <v>-</v>
          </cell>
          <cell r="G7" t="str">
            <v>NO</v>
          </cell>
        </row>
        <row r="8">
          <cell r="A8" t="str">
            <v>SS04AB06</v>
          </cell>
          <cell r="B8" t="str">
            <v>ΠΡΟΣΛΗΨΗ ΚΑΙ ΕΠΙΛΟΓΗ ΠΡΟΣΩΠΙΚΟΥ</v>
          </cell>
          <cell r="C8" t="str">
            <v>ΥΠΗΡΕΣΙΕΣ ΕΥΡΕΣΗΣ, ΑΞΙΟΛΟΓΗΣΗΣ ΚΑΙ ΠΡΟΣΛΗΨΗΣ  ΠΡΟΣΩΠΙΚΟΥ</v>
          </cell>
          <cell r="D8" t="str">
            <v>-</v>
          </cell>
          <cell r="E8" t="str">
            <v>SMART</v>
          </cell>
          <cell r="F8" t="str">
            <v>-</v>
          </cell>
          <cell r="G8" t="str">
            <v>NO</v>
          </cell>
        </row>
        <row r="9">
          <cell r="A9" t="str">
            <v>SS04AB11</v>
          </cell>
          <cell r="B9" t="str">
            <v>ΠΑΡΟΧΗ ΕΠΑΓΓΕΛΜΑΤΙΚΗΣ ΕΚΠΑΙΔΕΥΣΗΣ - ΠΙΣΤΟΠΟΙΗΣΗΣ ΕΠΑΓΓΕΛΜΑΤΙΚΩΝ ΠΡΟΣΟΝΤΩΝ</v>
          </cell>
          <cell r="C9" t="str">
            <v>ΠΑΡΟΧΗ ΕΠΑΓΓΕΛΜΑΤΙΚΗΣ ΕΚΠΑΙΔΕΥΣΗΣ - ΠΙΣΤΟΠΟΙΗΣΗΣ ΕΠΑΓΓΕΛΜΑΤΙΚΩΝ ΠΡΟΣΟΝΤΩΝ (ΣΕΜΙΝΑΡΙΑ ΕΠΑΓΓΕΛΜΑΤΙΚΗΣ ΚΑΤΑΡΤΙΣΗΣ / ΠΙΣΤΟΠΟΙΗΣΗΣ ΣΥΓΚΟΛΛΗΤΩΝ- ΕΠΙΘΕΩΡΗΤΩΝ, ΚΛΠ)</v>
          </cell>
          <cell r="D9" t="str">
            <v>-</v>
          </cell>
          <cell r="E9" t="str">
            <v>SMART</v>
          </cell>
          <cell r="F9" t="str">
            <v>-</v>
          </cell>
          <cell r="G9" t="str">
            <v>NO</v>
          </cell>
        </row>
        <row r="10">
          <cell r="A10" t="str">
            <v>SS04AB23</v>
          </cell>
          <cell r="B10" t="str">
            <v xml:space="preserve">ΥΠΗΡΕΣΙΕΣ ΠΑΡΟΧΗΣ ΕΠΙΧΕΙΡΗΜΑΤΙΚΗΣ  ΠΛΗΡΟΦΟΡΗΣΗΣ </v>
          </cell>
          <cell r="C10" t="str">
            <v>ΥΠΗΡΕΣΙΕΣ ΠΑΡΟΧΗΣ ΕΠΙΧΕΙΡΗΜΑΤΙΚΗΣ  ΠΛΗΡΟΦΟΡΗΣΗΣ (ΠΑΡΟΧΗ ΚΑΙ ΑΞΙΟΛΟΓΗΣΗ ΧΡΗΜΑΤΟΟΙΚΟΝΟΜΙΚΩΝ ΚΑΙ ΑΛΛΩΝ ΔΕΔΟΜΕΝΩΝ ΠΡΟΜΗΘΕΥΤΩΝ)</v>
          </cell>
          <cell r="D10" t="str">
            <v>X</v>
          </cell>
          <cell r="E10" t="str">
            <v>SMART</v>
          </cell>
          <cell r="F10" t="str">
            <v>-</v>
          </cell>
          <cell r="G10" t="str">
            <v>NO</v>
          </cell>
        </row>
        <row r="11">
          <cell r="A11" t="str">
            <v>SS04AB33</v>
          </cell>
          <cell r="B11" t="str">
            <v>ΣΥΣΤΗΜΑ ΔΙΑΧΕΙΡΙΣΗΣ HSE, ΠΟΙΟΤΗΤΑΣ, ΠΕΡΙΒΑΛΛΟΝΤΙΚΗΣ ΔΙΑΧΕΙΡΙΣΗΣ -ΕΛΕΓΧΟΙ, ΠΙΣΤΟΠΟΙΗΣΕΙΣ</v>
          </cell>
          <cell r="C11" t="str">
            <v>ΣΥΣΤΗΜΑ ΔΙΑΧΕΙΡΙΣΗΣ HSE, ΠΟΙΟΤΗΤΑΣ, ΠΕΡΙΒΑΛΛΟΝΤΙΚΗΣ ΔΙΑΧΕΙΡΙΣΗΣ -ΕΛΕΓΧΟΙ, ΠΙΣΤΟΠΟΙΗΣΕΙΣ</v>
          </cell>
          <cell r="D11" t="str">
            <v>X</v>
          </cell>
          <cell r="E11" t="str">
            <v>SMART</v>
          </cell>
          <cell r="F11">
            <v>10</v>
          </cell>
          <cell r="G11" t="str">
            <v>NO</v>
          </cell>
        </row>
        <row r="12">
          <cell r="A12" t="str">
            <v>SS04AB35</v>
          </cell>
          <cell r="B12" t="str">
            <v>ΥΠΗΡΕΣΙΕΣ ΜΕΤΑΦΡΑΣΗΣ</v>
          </cell>
          <cell r="C12" t="str">
            <v>ΥΠΗΡΕΣΙΕΣ ΜΕΤΑΦΡΑΣΗΣ ΤΕΧΝΙΚΩΝ/ ΝΟΜΙΚΩΝ ΚΑΙ ΑΛΛΩΝ ΕΓΓΡΑΦΩΝ</v>
          </cell>
          <cell r="D12" t="str">
            <v>X</v>
          </cell>
          <cell r="E12" t="str">
            <v>SMART</v>
          </cell>
          <cell r="F12" t="str">
            <v>-</v>
          </cell>
          <cell r="G12" t="str">
            <v>NO</v>
          </cell>
        </row>
        <row r="13">
          <cell r="A13" t="str">
            <v>SS04AB38</v>
          </cell>
          <cell r="B13" t="str">
            <v>ΕΞΕΙΔΙΚΕΥΜΕΝΕΣ ΥΠΗΡΕΣΙΕΣ IT ΤΗΛΕΠΙΚΟΙΝΩΝΙΩΝ ΚΑΙ ΥΠΟΔΟΜΩΝ</v>
          </cell>
          <cell r="C13" t="str">
            <v>ΕΞΕΙΔΙΚΕΥΜΕΝΕΣ ΥΠΗΡΕΣΙΕΣ IT ΤΗΛΕΠΙΚΟΙΝΩΝΙΩΝ ΚΑΙ ΥΠΟΔΟΜΩΝ.</v>
          </cell>
          <cell r="D13" t="str">
            <v>X</v>
          </cell>
          <cell r="E13" t="str">
            <v>SMART</v>
          </cell>
          <cell r="F13" t="str">
            <v>-</v>
          </cell>
          <cell r="G13" t="str">
            <v>YES</v>
          </cell>
        </row>
        <row r="14">
          <cell r="A14" t="str">
            <v>SS04AB45</v>
          </cell>
          <cell r="B14" t="str">
            <v xml:space="preserve">ΥΠΗΡΕΣΙΕΣ ΥΠΟΣΤΗΡΙΞΗΣ ΕΞΕΙΔΙΚΕΥΜΕΝΩΝ ΕΦΑΡΜΟΓΩΝ ΠΛΗΡΟΦΟΡΙΚΗΣ </v>
          </cell>
          <cell r="C14" t="str">
            <v xml:space="preserve">ΥΠΗΡΕΣΙΕΣ ΥΠΟΣΤΗΡΙΞΗΣ ΕΙΔΙΚΕΥΜΕΝΩΝ ΕΦΑΡΜΟΓΩΝ ΠΛΗΡΟΦΟΡΙΚΗΣ </v>
          </cell>
          <cell r="D14" t="str">
            <v>X</v>
          </cell>
          <cell r="E14" t="str">
            <v>SMART</v>
          </cell>
          <cell r="F14" t="str">
            <v>-</v>
          </cell>
          <cell r="G14" t="str">
            <v>NO</v>
          </cell>
        </row>
        <row r="15">
          <cell r="A15" t="str">
            <v>SS04AB48</v>
          </cell>
          <cell r="B15" t="str">
            <v xml:space="preserve">ΥΠΗΡΕΣΙΕΣ ΕΠΙΘΕΩΡΗΣΗΣ ΚΑΙ ΠΙΣΤΟΠΟΙΗΣΗΣ ΕΡΓΩΝ ΚΑΤΣΚΕΥΗΣ ΔΙΚΤΥΩΝ- ΠΑΡΟΧΩΝ - ΕΣΩΤΕΡΙΚΩΝ ΕΓΚΑΤΑΣΤΑΣΕΩΝ </v>
          </cell>
          <cell r="C15" t="str">
            <v>ΥΠΗΡΕΣΙΕΣ ΕΠΙΘΕΩΡΗΣΗΣ ΚΑΙ ΠΙΣΤΟΠΟΙΗΣΗΣ ΕΡΓΩΝ ΚΑΤΑΣΚΕΥΗΣ ΔΙΚΤΥΩΝ- ΠΑΡΟΧΩΝ - ΕΣΩΤΕΡΙΚΩΝ ΕΓΚΑΤΑΣΤΑΣΕΩΝ, ΥΠΗΡΕΣΙΕΣ ΕΠΙΘΕΩΡΗΣΗΣ, ΕΛΕΓΧΟΥ Ή/ΚΑΙ ΠΙΣΤΟΠΟΙΗΣΗΣ ΥΛΙΚΩΝ</v>
          </cell>
          <cell r="D15" t="str">
            <v>-</v>
          </cell>
          <cell r="E15" t="str">
            <v>MEDIUM</v>
          </cell>
          <cell r="F15">
            <v>10</v>
          </cell>
          <cell r="G15" t="str">
            <v>YES</v>
          </cell>
        </row>
        <row r="16">
          <cell r="A16" t="str">
            <v>SS04AB58</v>
          </cell>
          <cell r="B16" t="str">
            <v>ΣΥΜΒΟΛΑΙΟΓΡΑΦΙΚΕΣ ΚΑΙ ΝΟΜΙΚΕΣ ΥΠΗΡΕΣΙΕΣ</v>
          </cell>
          <cell r="C16" t="str">
            <v>ΣΥΜΒΟΛΑΙΟΓΡΑΦΙΚΕΣ ΚΑΙ ΝΟΜΙΚΕΣ ΥΠΗΡΕΣΙΕΣ</v>
          </cell>
          <cell r="D16" t="str">
            <v>-</v>
          </cell>
          <cell r="E16" t="str">
            <v>SMART</v>
          </cell>
          <cell r="F16" t="str">
            <v>-</v>
          </cell>
          <cell r="G16" t="str">
            <v>NO</v>
          </cell>
        </row>
        <row r="17">
          <cell r="A17" t="str">
            <v>SS04AB71</v>
          </cell>
          <cell r="B17" t="str">
            <v>ΥΠΗΡΕΣΙΕΣ ΥΠΟΣΤΗΡΙΞΗΣ ΕΞΕΙΔΙΚΕΥΜΕΝΩΝ ΕΦΑΡΜΟΓΩΝ ΚΥΒΕΡΝΟΑΣΦΑΛΕΙΑΣ</v>
          </cell>
          <cell r="C17" t="str">
            <v>ΥΠΗΡΕΣΙΕΣ ΥΠΟΣΤΗΡΙΞΗΣ ΕΞΕΙΔΙΚΕΥΜΕΝΩΝ ΕΦΑΡΜΟΓΩΝ ΚΥΒΕΡΝΟΑΣΦΑΛΕΙΑΣ</v>
          </cell>
          <cell r="D17" t="str">
            <v>X</v>
          </cell>
          <cell r="E17" t="str">
            <v>SMART</v>
          </cell>
          <cell r="F17" t="str">
            <v>-</v>
          </cell>
          <cell r="G17" t="str">
            <v>NO</v>
          </cell>
        </row>
        <row r="18">
          <cell r="A18" t="str">
            <v>SS06AA07</v>
          </cell>
          <cell r="B18" t="str">
            <v xml:space="preserve">ΣΥΝΤΗΡΗΣΗ ΚΑΙ ΕΠΙΣΚΕΥΗ ΒΑΝΩΝ </v>
          </cell>
          <cell r="C18" t="str">
            <v>ΣΥΝΤΗΡΗΣΗ ΚΑΙ ΕΠΙΣΚΕΥΗ ΒΑΝΩΝ</v>
          </cell>
          <cell r="D18" t="str">
            <v>-</v>
          </cell>
          <cell r="E18" t="str">
            <v>SMART</v>
          </cell>
          <cell r="F18" t="str">
            <v>-</v>
          </cell>
          <cell r="G18" t="str">
            <v>YES</v>
          </cell>
        </row>
        <row r="19">
          <cell r="A19" t="str">
            <v>SS06AA14</v>
          </cell>
          <cell r="B19" t="str">
            <v>ΣΥΝΤΗΡΗΣΗ ΠΕΡΟΝΟΦΟΡΟΥ</v>
          </cell>
          <cell r="C19" t="str">
            <v>ΣΥΝΤΗΡΗΣΗ ΠΕΡΟΝΟΦΟΡΟΥ</v>
          </cell>
          <cell r="D19" t="str">
            <v>-</v>
          </cell>
          <cell r="E19" t="str">
            <v>SMART</v>
          </cell>
          <cell r="F19" t="str">
            <v>-</v>
          </cell>
          <cell r="G19" t="str">
            <v>YES IN OUR PREMISES</v>
          </cell>
        </row>
        <row r="20">
          <cell r="A20" t="str">
            <v>SS06AA26</v>
          </cell>
          <cell r="B20" t="str">
            <v>ΥΠΗΡΕΣΙΕΣ ΕΓΚΑΤΑΣΤΑΣΗΣ / ΣΥΝΤΗΡΗΣΗΣ ΠΥΡΟΣΒΕΣΤΗΡΩΝ ΚΑΙ ΛΟΙΠΩΝ ΣΥΣΤΗΜΑΤΩΝ ΠΥΡΟΣΒΕΣΗΣ</v>
          </cell>
          <cell r="C20" t="str">
            <v>ΥΠΗΡΕΣΙΕΣ ΠΡΟΜΗΘΕΙΑΣ / ΕΝΟΙΚΙΑΣΗΣ, ΕΓΚΑΤΑΣΤΑΣΗΣ, ΣΥΝΤΗΡΗΣΗΣ/ΑΝΑΓΟΜΩΣΗΣ/ ΕΠΙΣΚΕΥΗΣ ΠΥΡΟΣΒΕΣΤΗΡΩΝ ΚΑΙ ΛΟΙΠΩΝ ΣΥΣΤΗΜΑΤΩΝ ΠΥΡΟΣΒΕΣΗΣ/ ΠΥΡΑΝΙΧΝΕΥΣΗΣ</v>
          </cell>
          <cell r="D20" t="str">
            <v>-</v>
          </cell>
          <cell r="E20" t="str">
            <v>MEDIUM</v>
          </cell>
          <cell r="F20">
            <v>13</v>
          </cell>
          <cell r="G20" t="str">
            <v>YES</v>
          </cell>
        </row>
        <row r="21">
          <cell r="A21" t="str">
            <v>SS06AA31</v>
          </cell>
          <cell r="B21" t="str">
            <v>ΥΠΗΡΕΣΙΕΣ ΣΥΝΤΗΡΗΣΗΣ, ΕΠΙΣΚΕΥΗΣ ΚΑΙ ΛΟΙΠΕΣ ΥΠΗΡΕΣΙΕΣ ΔΙΑΜΟΡΦΩΣΗΣ  ΕΠΑΓΓΕΛΜΑΤΙΚΩΝ ΟΧΗΜΑΤΩΝ</v>
          </cell>
          <cell r="C21" t="str">
            <v xml:space="preserve">ΥΠΗΡΕΣΙΕΣ ΣΥΝΤΗΡΗΣΗΣ, ΕΠΙΣΚΕΥΗΣ ΚΑΙ ΛΟΙΠΕΣ ΥΠΗΡΕΣΙΕΣ ΔΙΑΜΟΡΦΩΣΗΣ  ΕΠΑΓΓΕΛΜΑΤΙΚΩΝ ΟΧΗΜΑΤΩΝ: ΠΕΡΙΛΑΜΒΑΝΟΝΤΑΙ ΥΠΗΡΕΣΙΕΣ ΦΑΝΟΠΟΙΙΑΣ/ ΑΛΛΑΓΗΣ-ΕΠΙΣΚΕΥΗΣ ΕΛΑΣΤΙΚΩΝ/ ΔΙΑΜΟΡΦΩΣΗΣ ΕΣΩΤΕΡΙΚΩΝ ΧΩΡΩΝ -ΡΑΦΙΩΝ ΕΠΑΓΓΕΛΜΑΤΙΚΩΝ ΟΧΗΜΑΤΩΝ ΚΑΙ ΦΟΡΤΗΓΩΝ/ ΤΟΠΟΘΕΤΗΣΗΣ ΣΕΙΡΗΝΩΝ/ ΜΕΜΒΡΑΝΩΝ/ΕΤΑΙΡΙΚΗ ΣΗΜΑΝΣΗ, ΚΛΠ </v>
          </cell>
          <cell r="D21" t="str">
            <v>-</v>
          </cell>
          <cell r="E21" t="str">
            <v>SMART</v>
          </cell>
          <cell r="F21" t="str">
            <v>-</v>
          </cell>
          <cell r="G21" t="str">
            <v>NO</v>
          </cell>
        </row>
        <row r="22">
          <cell r="A22" t="str">
            <v>SS06AA38</v>
          </cell>
          <cell r="B22" t="str">
            <v>ΣΥΝΤΗΡΗΣΗ ΜΗΧΑΝΟΛΟΓΙΚΟΥ ΕΞΟΠΛΙΣΜΟΥ</v>
          </cell>
          <cell r="C22" t="str">
            <v>ΣΥΝΤΗΡΗΣΗ ΜΗΧΑΝΟΛΟΓΙΚΟΥ ΕΞΟΠΛΙΣΜΟΥ</v>
          </cell>
          <cell r="D22" t="str">
            <v>-</v>
          </cell>
          <cell r="E22" t="str">
            <v>SMART</v>
          </cell>
          <cell r="F22" t="str">
            <v>-</v>
          </cell>
          <cell r="G22" t="str">
            <v>YES</v>
          </cell>
        </row>
        <row r="23">
          <cell r="A23" t="str">
            <v>SS06AB04</v>
          </cell>
          <cell r="B23" t="str">
            <v>ΥΠΗΡΕΣΙΕΣ ΒΑΘΜΟΝΟΜΗΣΗΣ ΓΙΑ ΔΙΟΡΘΩΤΕΣ ΟΓΚΟΥ, ΜΑΝΟΜΕΤΡΑ ΚΑΙ ΑΛΛΑ ΟΡΓΑΝΑ</v>
          </cell>
          <cell r="C23" t="str">
            <v>ΥΠΗΡΕΣΙΕΣ ΒΑΘΜΟΝΟΜΗΣΗΣ ΓΙΑ ΔΙΟΡΘΩΤΕΣ ΟΓΚΟΥ, ΜΑΝΟΜΕΤΡΑ ΚΑΙ ΑΛΛΑ ΟΡΓΑΝΑ</v>
          </cell>
          <cell r="D23" t="str">
            <v>-</v>
          </cell>
          <cell r="E23" t="str">
            <v>SMART</v>
          </cell>
          <cell r="F23">
            <v>20</v>
          </cell>
          <cell r="G23" t="str">
            <v>NO</v>
          </cell>
        </row>
        <row r="24">
          <cell r="A24" t="str">
            <v>SS06AB11</v>
          </cell>
          <cell r="B24" t="str">
            <v>ΣΥΝΤΗΡΗΣΗ, ΕΛΕΓΧΟΣ ΚΑΙ ΒΑΘΜΟΝΟΜΗΣΗ ΜΕΤΡΗΤΩΝ ΑΕΡΙΟΥ</v>
          </cell>
          <cell r="C24" t="str">
            <v>ΣΥΝΤΗΡΗΣΗ, ΕΛΕΓΧΟΣ ΚΑΙ ΒΑΘΜΟΝΟΜΗΣΗ ΜΕΤΡΗΤΩΝ ΑΕΡΙΟΥ</v>
          </cell>
          <cell r="D24" t="str">
            <v>X</v>
          </cell>
          <cell r="E24" t="str">
            <v>MEDIUM</v>
          </cell>
          <cell r="F24">
            <v>20</v>
          </cell>
          <cell r="G24" t="str">
            <v>NO</v>
          </cell>
        </row>
        <row r="25">
          <cell r="A25" t="str">
            <v>SS06AB16</v>
          </cell>
          <cell r="B25" t="str">
            <v>ΠΡΟΜΗΘΕΙΑ ΚΑΙ ΣΥΝΤΗΡΗΣΗ ΣΥΣΤΗΜΑΤΟΣ ΣΤΑΤΙΚΗΣ ΑΔΙΑΛΛΕΙΠΤΗΣ ΤΡΟΦΟΔΟΣΙΑΣ (UPS)</v>
          </cell>
          <cell r="C25" t="str">
            <v>ΠΡΟΜΗΘΕΙΑ ΚΑΙ ΣΥΝΤΗΡΗΣΗ ΣΥΣΤΗΜΑΤΟΣ ΣΤΑΤΙΚΗΣ ΑΔΙΑΛΛΕΙΠΤΗΣ ΤΡΟΦΟΔΟΣΙΑΣ (UPS)</v>
          </cell>
          <cell r="D25" t="str">
            <v>-</v>
          </cell>
          <cell r="E25" t="str">
            <v>SMART</v>
          </cell>
          <cell r="F25" t="str">
            <v>-</v>
          </cell>
          <cell r="G25" t="str">
            <v>YES</v>
          </cell>
        </row>
        <row r="26">
          <cell r="A26" t="str">
            <v>SS06AD12</v>
          </cell>
          <cell r="B26" t="str">
            <v>ΠΑΡΟΧΗ ΤΗΛΕΠΙΚΟΙΝΩΝΙΑΚΩΝ ΥΠΗΡΕΣΙΩΝ</v>
          </cell>
          <cell r="C26" t="str">
            <v>ΠΑΡΟΧΗ  ΤΗΛΕΠΙΚΟΙΝΩΝΙΑΚΩΝ ΥΠΗΡΕΣΙΩΝ</v>
          </cell>
          <cell r="D26" t="str">
            <v>-</v>
          </cell>
          <cell r="E26" t="str">
            <v>MEDIUM</v>
          </cell>
          <cell r="F26" t="str">
            <v>-</v>
          </cell>
          <cell r="G26" t="str">
            <v>NO</v>
          </cell>
        </row>
        <row r="27">
          <cell r="A27" t="str">
            <v>SS07AE04</v>
          </cell>
          <cell r="B27" t="str">
            <v xml:space="preserve">ΜΕΤΑΦΟΡΙΚΕΣ ΥΠΗΡΕΣΙΕΣ </v>
          </cell>
          <cell r="C27" t="str">
            <v>ΜΕΤΑΦΟΡΙΚΕΣ ΥΠΗΡΕΣΙΕΣ : ΜΕΤΑΦΟΡΕΣ ΑΓΑΘΩΝ ΜΕΤΑΞΥ ΑΠΟΘΗΚΕΥΤΙΚΩΝ ΧΩΡΩΝ ΤΟΥ ΟΜΙΛΟΥ, ΑΠΟΣΤΟΛΗ ΥΛΙΚΩΝ ΣΕ ΤΡΙΤΟΥΣ ΓΙΑ ΕΛΕΓΧΟ/ ΕΠΙΣΚΕΥΗ/ ΑΝΤΙΚΑΤΑΣΤΑΣΗ, ΠΑΡΑΛΑΒΗ ΑΓΑΘΩΝ ΑΠΌ ΠΡΟΜΗΘΕΥΤΕΣ ΜΕ ΧΡΕΩΣΗ ΤΗΣ ΕΤΑΙΡΕΙΑΣ, ΚΛΠ</v>
          </cell>
          <cell r="D27" t="str">
            <v>-</v>
          </cell>
          <cell r="E27" t="str">
            <v>SMART</v>
          </cell>
          <cell r="F27" t="str">
            <v>-</v>
          </cell>
          <cell r="G27" t="str">
            <v>YES</v>
          </cell>
        </row>
        <row r="28">
          <cell r="A28" t="str">
            <v>SS07AF15</v>
          </cell>
          <cell r="B28" t="str">
            <v>ΤΑΧΥΔΡΟΜΙΚΕΣ ΥΠΗΡΕΣΙΕΣ</v>
          </cell>
          <cell r="C28" t="str">
            <v>ΥΠΗΡΕΣΙΕΣ ΤΑΧΥΔΡΟΜΕΙΟΥ, ΤΑΧΥΜΕΤΑΦΟΡΩΝ, ΠΡΟΜΗΘΕΙΑ ΦΑΚΕΛΩΝ ΜΕ ΠΡΟΠΛΗΡΩΜΕΝΟ ΤΕΛΟΣ, ΔΙΑΦΗΜΙΣΤΙΚΕΣ ΑΠΟΣΤΟΛΕΣ, DIRECT MAIL ΚΛΠ.</v>
          </cell>
          <cell r="D28" t="str">
            <v>-</v>
          </cell>
          <cell r="E28" t="str">
            <v>SMART</v>
          </cell>
          <cell r="F28" t="str">
            <v>-</v>
          </cell>
          <cell r="G28" t="str">
            <v>NO</v>
          </cell>
        </row>
        <row r="29">
          <cell r="A29" t="str">
            <v>SS07AF18</v>
          </cell>
          <cell r="B29" t="str">
            <v>ΥΠΗΡΕΣΙΕΣ ΟΡΓΑΝΩΣΗΣ ΤΑΞΙΔΙΩΝ -ΕΚΔΟΣΗ ΕΙΣΙΤΗΡΙΩΝ</v>
          </cell>
          <cell r="C29" t="str">
            <v>ΥΠΗΡΕΣΙΕΣ ΟΡΓΑΝΩΣΗΣ ΤΑΞΙΔΙΩΝ -ΕΚΔΟΣΗ ΕΙΣΙΤΗΡΙΩΝ - ΔΙΑΜΟΝΗ</v>
          </cell>
          <cell r="D29" t="str">
            <v>X</v>
          </cell>
          <cell r="E29" t="str">
            <v>SMART</v>
          </cell>
          <cell r="F29" t="str">
            <v>-</v>
          </cell>
          <cell r="G29" t="str">
            <v>NO</v>
          </cell>
        </row>
        <row r="30">
          <cell r="A30" t="str">
            <v>SS07AF24</v>
          </cell>
          <cell r="B30" t="str">
            <v xml:space="preserve">ΥΠΗΡΕΣΙΕΣ ΒΡΑΧΥΠΡΟΘΕΣΜΗΣ/ΜΑΚΡΟΠΡΟΘΕΣΜΗΣ ΜΙΣΘΩΣΗΣ ΑΥΤΟΚΙΝΗΤΩΝ ΚΑΙ ΦΟΡΤΗΓΩΝ </v>
          </cell>
          <cell r="C30" t="str">
            <v xml:space="preserve">ΥΠΗΡΕΣΙΕΣ ΒΡΑΧΥΠΡΟΘΕΣΜΗΣ/ΜΑΚΡΟΠΡΟΘΕΣΜΗΣ ΜΙΣΘΩΣΗΣ ΑΥΤΟΚΙΝΗΤΩΝ ΚΑΙ ΦΟΡΤΗΓΩΝ </v>
          </cell>
          <cell r="D30" t="str">
            <v>X</v>
          </cell>
          <cell r="E30" t="str">
            <v>SMART</v>
          </cell>
          <cell r="F30">
            <v>18</v>
          </cell>
          <cell r="G30" t="str">
            <v>NO</v>
          </cell>
        </row>
        <row r="31">
          <cell r="A31" t="str">
            <v>SS08AB01</v>
          </cell>
          <cell r="B31" t="str">
            <v>ΠΑΡΟΧΗ ΗΛΕΚΤΡΙKHΣ ΕΝΕΡΓΕΙΑΣ</v>
          </cell>
          <cell r="C31" t="str">
            <v>ΠΑΡΟΧΗ ΗΛΕΚΤΡΙKHΣ ΕΝΕΡΓΕΙΑΣ</v>
          </cell>
          <cell r="D31" t="str">
            <v>-</v>
          </cell>
          <cell r="E31" t="str">
            <v>SMART</v>
          </cell>
          <cell r="F31" t="str">
            <v>-</v>
          </cell>
          <cell r="G31" t="str">
            <v>NO</v>
          </cell>
        </row>
        <row r="32">
          <cell r="A32" t="str">
            <v>SS08AB25</v>
          </cell>
          <cell r="B32" t="str">
            <v>ΠΑΡΟΧΗ ΦΥΣΙΚΟΥ ΑΕΡΙΟΥ</v>
          </cell>
          <cell r="C32" t="str">
            <v>ΠΑΡΟΧΗ ΦΥΣΙΚΟΥ ΑΕΡΙΟΥ</v>
          </cell>
          <cell r="D32" t="str">
            <v>-</v>
          </cell>
          <cell r="E32" t="str">
            <v>SMART</v>
          </cell>
          <cell r="F32" t="str">
            <v>-</v>
          </cell>
          <cell r="G32" t="str">
            <v>NO</v>
          </cell>
        </row>
        <row r="33">
          <cell r="A33" t="str">
            <v>SS08AD01</v>
          </cell>
          <cell r="B33" t="str">
            <v>ΥΠΗΡΕΣΙΕΣ ΑΝΑΓΝΩΣΗΣ ΕΝΔΕΙΞΕΩΝ ΜΕΤΡΗΤΩΝ ΑΕΡΙΟΥ</v>
          </cell>
          <cell r="C33" t="str">
            <v>ΥΠΗΡΕΣΙΕΣ ΑΝΑΓΝΩΣΗΣ ΕΝΔΕΙΞΕΩΝ ΜΕΤΡΗΤΩΝ ΑΕΡΙΟΥ ΚΑΙ ΛΟΙΠΕΣ ΥΠΗΡΕΣΙΕΣ ΕΛΕΓΧΟΥ ΜΕΤΡΗΤΩΝ</v>
          </cell>
          <cell r="D33" t="str">
            <v>-</v>
          </cell>
          <cell r="E33" t="str">
            <v>MEDIUM</v>
          </cell>
          <cell r="F33">
            <v>11</v>
          </cell>
          <cell r="G33" t="str">
            <v>YES</v>
          </cell>
        </row>
        <row r="34">
          <cell r="A34" t="str">
            <v>SS08AD11</v>
          </cell>
          <cell r="B34" t="str">
            <v>ΥΠΗΡΕΣΙΕΣ ΟΡΓΑΝΩΜΕΝΟΥ ΤΗΛΕΦΩΝΙΚΟΥ ΚΕΝΤΡΟΥ</v>
          </cell>
          <cell r="C34" t="str">
            <v>ΥΠΗΡΕΣΙΕΣ ΟΡΓΑΝΩΜΕΝΟΥ ΤΗΛΕΦΩΝΙΚΟΥ ΚΕΝΤΡΟΥ</v>
          </cell>
          <cell r="D34" t="str">
            <v>-</v>
          </cell>
          <cell r="E34" t="str">
            <v>MEDIUM</v>
          </cell>
          <cell r="F34">
            <v>15</v>
          </cell>
          <cell r="G34" t="str">
            <v>NO</v>
          </cell>
        </row>
        <row r="35">
          <cell r="A35" t="str">
            <v>SS08AD12</v>
          </cell>
          <cell r="B35" t="str">
            <v>ΔΙΑΦΟΡΕΣ ΕΡΓΑΣΙΕΣ ΣΕ ΥΦΙΣΤΑΜΕΝΕΣ ΠΑΡΟΧΕΣ ΠΕΛΑΤΩΝ (ΕΛΕΓΧΟΙ, ΣΥΝΤΗΡΗΣΕΙΣ, ΚΛΠ)</v>
          </cell>
          <cell r="C35" t="str">
            <v>ΔΙΑΦΟΡΕΣ ΕΡΓΑΣΙΕΣ ΣΕ ΥΦΙΣΤΑΜΕΝΕΣ ΠΑΡΟΧΕΣ ΠΕΛΑΤΩΝ (ΕΛΕΓΧΟΙ, ΣΥΝΤΗΡΗΣΕΙΣ ΠΑΡΟΧΕΤΕΥΤΙΚΩΝ ΑΓΩΓΩΝ, ΚΛΠ)</v>
          </cell>
          <cell r="D35" t="str">
            <v>-</v>
          </cell>
          <cell r="E35" t="str">
            <v>MEDIUM</v>
          </cell>
          <cell r="F35">
            <v>19</v>
          </cell>
          <cell r="G35" t="str">
            <v>YES</v>
          </cell>
        </row>
        <row r="36">
          <cell r="A36" t="str">
            <v>SS08AD14</v>
          </cell>
          <cell r="B36" t="str">
            <v>ΥΠΗΡΕΣΙΑ ΜΕΤΑΔΟΣΗΣ ΔΕΔΟΜΕΝΩΝ ΚΙΝΗΤΟΥ - M2M IOT</v>
          </cell>
          <cell r="C36" t="str">
            <v>ΥΠΗΡΕΣΙΑ ΜΕΤΑΔΟΣΗΣ ΔΕΔΟΜΕΝΩΝ ΚΙΝΗΤΟΥ - M2M IOT</v>
          </cell>
          <cell r="D36" t="str">
            <v>-</v>
          </cell>
          <cell r="E36" t="str">
            <v>MEDIUM</v>
          </cell>
          <cell r="F36" t="str">
            <v>-</v>
          </cell>
          <cell r="G36" t="str">
            <v>NO</v>
          </cell>
        </row>
        <row r="37">
          <cell r="A37" t="str">
            <v>SS09AA01</v>
          </cell>
          <cell r="B37" t="str">
            <v xml:space="preserve">ΠΡΟΩΘΗΤΙΚΕΣ ΥΠΗΡΕΣΙΕΣ </v>
          </cell>
          <cell r="C37" t="str">
            <v xml:space="preserve">ΠΡΟΩΘΗΤΙΚΕΣ ΥΠΗΡΕΣΙΕΣ </v>
          </cell>
          <cell r="D37" t="str">
            <v>X</v>
          </cell>
          <cell r="E37" t="str">
            <v>SMART</v>
          </cell>
          <cell r="F37" t="str">
            <v>-</v>
          </cell>
          <cell r="G37" t="str">
            <v>NO</v>
          </cell>
        </row>
        <row r="38">
          <cell r="A38" t="str">
            <v>SS09AB06</v>
          </cell>
          <cell r="B38" t="str">
            <v>ΕΠΙΣΗΜΕΣ ΕΚΔΟΣΕΙΣ</v>
          </cell>
          <cell r="C38" t="str">
            <v>ΕΠΙΣΗΜΕΣ ΕΚΔΟΣΕΙΣ</v>
          </cell>
          <cell r="D38" t="str">
            <v>-</v>
          </cell>
          <cell r="E38" t="str">
            <v>SMART</v>
          </cell>
          <cell r="F38" t="str">
            <v>-</v>
          </cell>
          <cell r="G38" t="str">
            <v>NO</v>
          </cell>
        </row>
        <row r="39">
          <cell r="A39" t="str">
            <v>SS09AC03</v>
          </cell>
          <cell r="B39" t="str">
            <v>ΥΠΗΡΕΣΙΕΣ ΟΡΓΑΝΩΣΗΣ ΕΚΘΕΣΕΩΝ ΚΑΙ ΕΚΔΗΛΩΣΕΩΝ</v>
          </cell>
          <cell r="C39" t="str">
            <v>ΥΠΗΡΕΣΙΕΣ ΟΡΓΑΝΩΣΗΣ ΕΚΘΕΣΕΩΝ ΚΑΙ ΕΚΔΗΛΩΣΕΩΝ</v>
          </cell>
          <cell r="D39" t="str">
            <v>X</v>
          </cell>
          <cell r="E39" t="str">
            <v>SMART</v>
          </cell>
          <cell r="F39" t="str">
            <v>-</v>
          </cell>
          <cell r="G39" t="str">
            <v>NO</v>
          </cell>
        </row>
        <row r="40">
          <cell r="A40" t="str">
            <v>SS09AC10</v>
          </cell>
          <cell r="B40" t="str">
            <v>ΧΟΡΗΓΙΕΣ</v>
          </cell>
          <cell r="C40" t="str">
            <v>ΧΟΡΗΓΙΕΣ</v>
          </cell>
          <cell r="D40" t="str">
            <v>-</v>
          </cell>
          <cell r="E40" t="str">
            <v>SMART</v>
          </cell>
          <cell r="F40" t="str">
            <v>-</v>
          </cell>
          <cell r="G40" t="str">
            <v>NO</v>
          </cell>
        </row>
        <row r="41">
          <cell r="A41" t="str">
            <v>SS11AA03</v>
          </cell>
          <cell r="B41" t="str">
            <v>ΞΕΝΟΔΟΧΕΙΑΚΕΣ ΥΠΗΡΕΣΙΕΣ ΚΑΙ ΥΠΗΡΕΣΙΕΣ ΕΣΤΙΑΣΗΣ  - CATERING</v>
          </cell>
          <cell r="C41" t="str">
            <v>ΞΕΝΟΔΟΧΕΙΑΚΕΣ ΥΠΗΡΕΣΙΕΣ ΚΑΙ ΥΠΗΡΕΣΙΕΣ ΕΣΤΙΑΣΗΣ  - CATERING</v>
          </cell>
          <cell r="D41" t="str">
            <v>-</v>
          </cell>
          <cell r="E41" t="str">
            <v>SMART</v>
          </cell>
          <cell r="F41" t="str">
            <v>-</v>
          </cell>
          <cell r="G41" t="str">
            <v>NO</v>
          </cell>
        </row>
        <row r="42">
          <cell r="A42" t="str">
            <v>SS11AA07</v>
          </cell>
          <cell r="B42" t="str">
            <v>ΔΙΑΤΑΚΤΙΚΕΣ ΣΙΤΙΣΗΣ</v>
          </cell>
          <cell r="C42" t="str">
            <v>ΔΙΑΤΑΚΤΙΚΕΣ ΣΙΤΙΣΗΣ</v>
          </cell>
          <cell r="D42" t="str">
            <v>-</v>
          </cell>
          <cell r="E42" t="str">
            <v>SMART</v>
          </cell>
          <cell r="F42" t="str">
            <v>-</v>
          </cell>
          <cell r="G42" t="str">
            <v>NO</v>
          </cell>
        </row>
        <row r="43">
          <cell r="A43" t="str">
            <v>SS11AA09</v>
          </cell>
          <cell r="B43" t="str">
            <v>ΥΠΗΡΕΣΙΑ ΔΙΑΧΕΙΡΙΣΗΣ ΑΥΤΟΜΑΤΩΝ ΠΩΛΗΤΩΝ</v>
          </cell>
          <cell r="C43" t="str">
            <v>ΥΠΗΡΕΣΙΑ ΔΙΑΧΕΙΡΙΣΗΣ ΑΥΤΟΜΑΤΩΝ ΠΩΛΗΤΩΝ</v>
          </cell>
          <cell r="D43" t="str">
            <v>-</v>
          </cell>
          <cell r="E43" t="str">
            <v>SMART</v>
          </cell>
          <cell r="F43" t="str">
            <v>-</v>
          </cell>
          <cell r="G43" t="str">
            <v>NO</v>
          </cell>
        </row>
        <row r="44">
          <cell r="A44" t="str">
            <v>SS11AB01</v>
          </cell>
          <cell r="B44" t="str">
            <v>ΕΞΟΠΛΙΣΜΟΣ ΚΑΙ ΥΠΗΡΕΣΙΕΣ ΚΑΘΑΡΙΣΜΟΥ</v>
          </cell>
          <cell r="C44" t="str">
            <v>ΕΞΟΠΛΙΣΜΟΣ ΚΑΙ ΥΠΗΡΕΣΙΕΣ ΚΑΘΑΡΙΣΜΟΥ: ΠΕΡΙΛΑΜΒΑΝΟΝΤΑΙ ΤΟΣΟ ΟΙ ΥΠΗΡΕΣΙΕΣ ΚΑΘΑΡΙΣΜΟΥ ΌΣΟ ΚΑΙ Ο ΣΧΕΤΙΚΟΣ ΕΞΟΠΛΙΣΜΟΣ ΚΑΙ ΤΑ ΑΝΑΛΩΣΙΜΑ ΚΑΘΑΡΙΟΤΗΤΑΣ ΚΑΙ ΥΓΙΕΙΝΗΣ ΤΩΝ ΚΤΙΡΙΑΚΩΝ ΕΓΚΑΤΑΣΤΑΣΕΩΝ</v>
          </cell>
          <cell r="D44" t="str">
            <v>-</v>
          </cell>
          <cell r="E44" t="str">
            <v>SMART</v>
          </cell>
          <cell r="F44">
            <v>21</v>
          </cell>
          <cell r="G44" t="str">
            <v>YES</v>
          </cell>
        </row>
        <row r="45">
          <cell r="A45" t="str">
            <v>SS11AB04</v>
          </cell>
          <cell r="B45" t="str">
            <v>ΥΠΗΡΕΣΙΕΣ ΑΣΦΑΛΕΙΑΣ ΚΑΙ ΦΥΛΑΞΗΣ ΕΓΚΑΤΑΣΤΑΣΕΩΝ</v>
          </cell>
          <cell r="C45" t="str">
            <v>ΥΠΗΡΕΣΙΕΣ ΑΣΦΑΛΕΙΑΣ ΚΑΙ ΦΥΛΑΞΗΣ ΕΓΚΑΤΑΣΤΑΣΕΩΝ</v>
          </cell>
          <cell r="D45" t="str">
            <v>-</v>
          </cell>
          <cell r="E45" t="str">
            <v>MEDIUM</v>
          </cell>
          <cell r="F45">
            <v>14</v>
          </cell>
          <cell r="G45" t="str">
            <v>NO</v>
          </cell>
        </row>
        <row r="46">
          <cell r="A46" t="str">
            <v>SS11AC13</v>
          </cell>
          <cell r="B46" t="str">
            <v>ΣΧΕΔΙΑΣΜΟΣ ΙΣΤΟΣΕΛΙΔΩΝ ΚΑΙ ΜΕΛΕΤΕΣ ΚΑΤΑΤΑΞΗΣ ΙΣΤΟΣΕΛΙΔΩΝ</v>
          </cell>
          <cell r="C46" t="str">
            <v>ΣΧΕΔΙΑΣΜΟΣ ΙΣΤΟΣΕΛΙΔΩΝ ΚΑΙ ΜΕΛΕΤΕΣ ΚΑΤΑΤΑΞΗΣ ΙΣΤΟΣΕΛΙΔΩΝ</v>
          </cell>
          <cell r="D46" t="str">
            <v>X</v>
          </cell>
          <cell r="E46" t="str">
            <v>SMART</v>
          </cell>
          <cell r="F46" t="str">
            <v>-</v>
          </cell>
          <cell r="G46" t="str">
            <v>NO</v>
          </cell>
        </row>
        <row r="47">
          <cell r="A47" t="str">
            <v>SS11AD02</v>
          </cell>
          <cell r="B47" t="str">
            <v xml:space="preserve">ΕΚΤΥΠΩΤΙΚΕΣ ΥΠΗΡΕΣΙΕΣ ΚΑΙ ΥΠΗΡΕΣΙΕΣ ΦΩΤΟΚΙΝΗΜΑΤΟΓΡΑΦΙΚΗΣ ΑΝΑΠΤΥΞΗΣ </v>
          </cell>
          <cell r="C47" t="str">
            <v>ΕΚΤΥΠΩΤΙΚΕΣ ΥΠΗΡΕΣΙΕΣ,   ΕΚΜΙΣΘΩΣΗ ΦΩΤΟΑΝΤΙΓΡΑΦΙΚΩΝ ΜΗΧΑΝΗΜΑΤΩΝ, ΥΠΗΡΕΣΙΕΣ ΦΩΤΟΚΙΝΗΜΑΤΟΓΡΑΦΙΚΗΣ ΑΝΑΠΤΥΞΗΣ , ΥΠΗΡΕΣΙΕΣ ΑΠΟΔΕΛΤΙΩΣΗΣ</v>
          </cell>
          <cell r="D47" t="str">
            <v>-</v>
          </cell>
          <cell r="E47" t="str">
            <v>SMART</v>
          </cell>
          <cell r="F47" t="str">
            <v>-</v>
          </cell>
          <cell r="G47" t="str">
            <v>NO</v>
          </cell>
        </row>
        <row r="48">
          <cell r="A48" t="str">
            <v>SS11AE04</v>
          </cell>
          <cell r="B48" t="str">
            <v>ΠΕΡΙΟΔΙΚΕΣ ΙΑΤΡΙΚΕΣ ΕΞΕΤΑΣΕΙΣ</v>
          </cell>
          <cell r="C48" t="str">
            <v>ΠΕΡΙΟΔΙΚΕΣ ΙΑΤΡΙΚΕΣ ΕΞΕΤΑΣΕΙΣ</v>
          </cell>
          <cell r="D48" t="str">
            <v>-</v>
          </cell>
          <cell r="E48" t="str">
            <v>SMART</v>
          </cell>
          <cell r="F48" t="str">
            <v>-</v>
          </cell>
          <cell r="G48" t="str">
            <v>NO</v>
          </cell>
        </row>
        <row r="49">
          <cell r="A49" t="str">
            <v>SS11AF01</v>
          </cell>
          <cell r="B49" t="str">
            <v>ΑΣΦΑΛΙΣΤΙΚΕΣ ΥΠΗΡΕΣΙΕΣ</v>
          </cell>
          <cell r="C49" t="str">
            <v>ΑΣΦΑΛΙΣΤΙΚΕΣ ΥΠΗΡΕΣΙΕΣ</v>
          </cell>
          <cell r="D49" t="str">
            <v>X</v>
          </cell>
          <cell r="E49" t="str">
            <v>SMART</v>
          </cell>
          <cell r="F49" t="str">
            <v>-</v>
          </cell>
          <cell r="G49" t="str">
            <v>NO</v>
          </cell>
        </row>
        <row r="50">
          <cell r="A50" t="str">
            <v>SS11AF05</v>
          </cell>
          <cell r="B50" t="str">
            <v>ΔΙΑΧΕΙΡΙΣΗ  ΑΡΧΕΙΟΥ / ΨΗΦΙΟΠΟΙΗΣΗ ΕΓΓΡΑΦΩΝ</v>
          </cell>
          <cell r="C50" t="str">
            <v>ΔΙΑΧΕΙΡΙΣΗ ΦΥΣΙΚΟΥ ΚΑΙ ΗΛΕΚΤΡΟΝΙΚΟΥ ΑΡΧΕΙΟΥ / ΨΗΦΙΟΠΟΙΗΣΗ ΕΓΓΡΑΦΩΝ</v>
          </cell>
          <cell r="D50" t="str">
            <v>-</v>
          </cell>
          <cell r="E50" t="str">
            <v>SMART</v>
          </cell>
          <cell r="F50" t="str">
            <v>-</v>
          </cell>
          <cell r="G50" t="str">
            <v>YES IN OUR PREMISES</v>
          </cell>
        </row>
        <row r="51">
          <cell r="A51" t="str">
            <v>SS11AF09</v>
          </cell>
          <cell r="B51" t="str">
            <v>ΔΙΟΙΚΗΤΙΚΕΣ ΚΑΙ ΛΟΓΙΣΤΙΚΕΣ ΥΠΗΡΕΣΙΕΣ</v>
          </cell>
          <cell r="C51" t="str">
            <v>ΔΙΟΙΚΗΤΙΚΕΣ ΚΑΙ ΛΟΓΙΣΤΙΚΕΣ ΥΠΗΡΕΣΙΕΣ</v>
          </cell>
          <cell r="D51" t="str">
            <v>-</v>
          </cell>
          <cell r="E51" t="str">
            <v>SMART</v>
          </cell>
          <cell r="F51" t="str">
            <v>-</v>
          </cell>
          <cell r="G51" t="str">
            <v>NO</v>
          </cell>
        </row>
        <row r="52">
          <cell r="A52" t="str">
            <v>SS11AF10</v>
          </cell>
          <cell r="B52" t="str">
            <v>ΕΛΕΓΚΤΙΚΕΣ ΥΠΗΡΕΣΙΕΣ</v>
          </cell>
          <cell r="C52" t="str">
            <v>ΕΛΕΓΚΤΙΚΕΣ ΥΠΗΡΕΣΙΕΣ (ΥΠΗΡΕΣΙΕΣ ΕΣΩΤΕΡΙΚΟΥ ΕΛΕΓΧΟΥ)</v>
          </cell>
          <cell r="D52" t="str">
            <v>X</v>
          </cell>
          <cell r="E52" t="str">
            <v>SMART</v>
          </cell>
          <cell r="F52" t="str">
            <v>-</v>
          </cell>
          <cell r="G52" t="str">
            <v>NO</v>
          </cell>
        </row>
        <row r="53">
          <cell r="A53" t="str">
            <v>SS12AA09</v>
          </cell>
          <cell r="B53" t="str">
            <v>ΔΙΑΦΟΡΕΣ ΥΠΗΡΕΣΙΕΣ ΕΠΙΣΚΕΥΗΣ / ΣΥΝΤΗΡΗΣΗΣ ΚΤΙΡΙΑΚΩΝ ΕΓΚΑΤΑΣΤΑΣΕΩΝ</v>
          </cell>
          <cell r="C53" t="str">
            <v xml:space="preserve">ΔΙΑΦΟΡΕΣ ΥΠΗΡΕΣΙΕΣ ΕΠΙΣΚΕΥΗΣ / ΣΥΝΤΗΡΗΣΗΣ ΚΤΙΡΙΑΚΩΝ ΕΓΚΑΤΑΣΤΑΣΕΩΝ (ΣΥΜΠΕΡΙΛΑΜΒΑΝΟΝΤΑΙ ΕΡΓΑΣΙΕΣ ΣΥΝΤΗΡΗΣΗΣ ΑΝΕΛΚΥΣΤΗΡΩΝ, ΛΕΒΗΤΩΝ, ΕΝΑΛΛΑΚΤΩΝ ΘΕΡΜΟΤΗΤΑΣ, ΗΛΕΚΤΡΟΛΟΓΙΚΩΝ, ΥΔΡΑΥΛΙΚΩΝ, ΑΠΟΧΕΤΕΥΤΙΚΩΝ ΣΥΣΤΗΜΑΤΩΝ, ΚΑΙ ΛΟΙΠΕΣ ΚΤΙΡΙΑΚΕΣ ΕΡΓΑΣΙΕΣ) </v>
          </cell>
          <cell r="D53" t="str">
            <v>-</v>
          </cell>
          <cell r="E53" t="str">
            <v>SMART</v>
          </cell>
          <cell r="F53" t="str">
            <v>-</v>
          </cell>
          <cell r="G53" t="str">
            <v>YES</v>
          </cell>
        </row>
        <row r="54">
          <cell r="A54" t="str">
            <v>LL02AC05</v>
          </cell>
          <cell r="B54" t="str">
            <v>ΔΙΑΦΟΡΕΣ ΕΡΓΑΣΙΕΣ ΑΝΑΚΑΙΝΙΣΗΣ/ ΣΥΝΤΗΡΗΣΗΣ ΚΤΙΡΙΩΝ ΚΑΙ ΑΛΛΩΝ ΕΓΚΑΤΑΣΤΑΣΕΩΝ</v>
          </cell>
          <cell r="C54" t="str">
            <v xml:space="preserve">ΔΙΑΦΟΡΕΣ ΕΡΓΑΣΙΕΣ ΑΝΑΚΑΙΝΙΣΗΣ/ ΣΥΝΤΗΡΗΣΗΣ ΚΤΙΡΙΩΝ : ΠΕΡΙΛΑΜΒΑΝΟΝΤΑΙ ΕΡΓΑΣΙΕΣ ΥΓΡΟΜΟΝΩΣΗΣ Ή ΚΑΙ ΆΛΛΕΣ ΣΥΝΤΗΡΗΣΗΣ ΒΑΝΟΣΤΑΣΙΩΝ, ΧΩΡΩΝ ΕΓΚΑΤΑΣΤΑΣΗΣ ΣΤΑΘΜΩΝ ΚΛΠ </v>
          </cell>
          <cell r="D54" t="str">
            <v>-</v>
          </cell>
          <cell r="E54" t="str">
            <v>MEDIUM</v>
          </cell>
          <cell r="F54">
            <v>23</v>
          </cell>
          <cell r="G54" t="str">
            <v>YES</v>
          </cell>
        </row>
        <row r="55">
          <cell r="A55" t="str">
            <v>LL04AG02</v>
          </cell>
          <cell r="B55" t="str">
            <v>ΚΑΤΑΣΚΕΥΗ ΕΓΚΑΤΑΣΤΑΣΕΩΝ ΚΑΙ ΔΙΚΤΥΩΝ ΑΕΡΙΟΥ ΜΙΚΡΗΣ ΚΑΙ ΜΕΣΗΣ ΚΛΙΜΑΚΑΣ, ΣΥΜΠΕΡΙΛΑΜΒΑΝΟΜΕΝΩΝ ΔΙΚΤΥΩΝ MP/LP, ΠΑΡΟΧΕΤΕΥΤΙΚΩΝ ΑΓΩΓΩΝ, RISERS, ΕΓΚΑΤΑΣΤΑΣΕΩΝ M/R</v>
          </cell>
          <cell r="C55" t="str">
            <v>ΚΑΤΑΣΚΕΥΗ ΕΓΚΑΤΑΣΤΑΣΕΩΝ ΚΑΙ ΔΙΚΤΥΩΝ ΑΕΡΙΟΥ ΜΙΚΡΗΣ ΚΑΙ ΜΕΣΑΙΑΣ ΚΛΙΜΑΚΑΣ. ΠΕΡΙΛΑΜΒΑΝΟΝΤΑΙ ΕΡΓΑ ΚΑΤΑΣΚΕΥΗΣ ΧΑΛΥΒΔΙΝΟΥ ΔΙΚΤΥΟΥ ΜΕΣΗΣ ΠΙΕΣΗΣ/ ΔΙΚΤΥΟΥ ΧΑΜΗΛΗΣ ΠΙΕΣΗΣ ΑΠΌ ΡΕ, ΠΑΡΟΧΕΤΕΥΤΙΚΟΙ ΑΓΩΓΟΙ, RISERS, ΠΡΟΣΘΕΤΟΙ ΜΕΤΡΗΤΕΣ, ΕΓΚΑΤΑΣΤΑΣΗ ΣΤΑΘΜΩΝ ΡΥΘΜΙΣΗΣ-ΜΕΤΡΗΣΗΣ ΦΥΣΙΚΟΥ ΑΕΡΙΟΥ)</v>
          </cell>
          <cell r="D55" t="str">
            <v>X</v>
          </cell>
          <cell r="E55" t="str">
            <v>STRONG</v>
          </cell>
          <cell r="F55">
            <v>4</v>
          </cell>
          <cell r="G55" t="str">
            <v>YES</v>
          </cell>
        </row>
        <row r="56">
          <cell r="A56" t="str">
            <v>LL04AG03</v>
          </cell>
          <cell r="B56" t="str">
            <v>ΚΑΤΑΣΚΕΥΗ ΠΑΡΟΧΕΤΕΥΤΙΚΩΝ ΑΓΩΓΩΝ, RISERS, ΠΡΟΣΘΕΤΩΝ ΜΕΤΡΗΤΩΝ ΣΕ ΥΦΙΣΤΑΜΕΝΕΣ ΠΑΡΟΧΕΣ</v>
          </cell>
          <cell r="C56" t="str">
            <v>ΚΑΤΑΣΚΕΥΗ ΠΑΡΟΧΕΤΕΥΤΙΚΩΝ ΑΓΩΓΩΝ, RISERS, ΠΡΟΣΘΕΤΩΝ ΜΕΤΡΗΤΩΝ ΣΕ ΥΦΙΣΤΑΜΕΝΕΣ ΠΑΡΟΧΕΣ</v>
          </cell>
          <cell r="D56" t="str">
            <v>-</v>
          </cell>
          <cell r="E56" t="str">
            <v>MEDIUM</v>
          </cell>
          <cell r="F56">
            <v>6</v>
          </cell>
          <cell r="G56" t="str">
            <v>YES</v>
          </cell>
        </row>
        <row r="57">
          <cell r="A57" t="str">
            <v>LL04AG04</v>
          </cell>
          <cell r="B57" t="str">
            <v>ΚΑΤΑΣΚΕΥΗ ΚΑΙ ΣΥΝΤΗΡΗΣΗ ΟΛΟΚΛΗΡΩΜΕΝΩΝ ΣΥΣΤΗΜΑΤΩΝ ΑΣΦΑΛΕΙΑΣ</v>
          </cell>
          <cell r="C57" t="str">
            <v>ΚΑΤΑΣΚΕΥΗ ΚΑΙ ΣΥΝΤΗΡΗΣΗ ΟΛΟΚΛΗΡΩΜΕΝΩΝ ΣΥΣΤΗΜΑΤΩΝ ΑΣΦΑΛΕΙΑΣ</v>
          </cell>
          <cell r="D57" t="str">
            <v>-</v>
          </cell>
          <cell r="E57" t="str">
            <v>MEDIUM</v>
          </cell>
          <cell r="F57">
            <v>12</v>
          </cell>
          <cell r="G57" t="str">
            <v>YES</v>
          </cell>
        </row>
        <row r="58">
          <cell r="A58" t="str">
            <v>LL04AG05</v>
          </cell>
          <cell r="B58" t="str">
            <v>ΚΑΤΑΣΚΕΥΗ ΕΓΚΑΤΑΣΤΑΣΕΩΝ ΚΑΙ ΔΙΚΤΥΩΝ ΑΕΡΙΟΥ ΜΕΓΑΛΗΣ ΚΛΙΜΑΚΑΣ, ΣΥΜΠΕΡΙΛΑΜΒΑΝΟΜΕΝΗΣ ΣΥΝΤΗΡΗΣΗΣ ΔΙΚΤΥΟΥ ΚΑΙ ΕΚΤΑΚΤΗΣ ΕΠΕΜΒΑΣΗΣ</v>
          </cell>
          <cell r="C58" t="str">
            <v>ΚΑΤΑΣΚΕΥΗ ΕΓΚΑΤΑΣΤΑΣΕΩΝ ΚΑΙ ΔΙΚΤΥΩΝ ΑΕΡΙΟΥ ΜΕΓΑΛΗΣ ΚΛΙΜΑΚΑΣ, ΣΥΜΠΕΡΙΛΑΜΒΑΝΟΜΕΝΗΣ ΣΥΝΤΗΡΗΣΗΣ ΔΙΚΤΥΟΥ ΚΑΙ ΕΚΤΑΚΤΗΣ ΕΠΕΜΒΑΣΗΣ (ΠΕΡΙΛΑΜΒΑΝΟΝΤΑΙ ΕΡΓΑ ΚΑΤΑΣΚΕΥΗΣ ΧΑΛΥΒΔΙΝΟΥ ΔΙΚΤΥΟΥ ΜΕΣΗΣ ΠΙΕΣΗΣ/ ΔΙΚΤΥΟΥ ΧΑΜΗΛΗΣ ΠΙΕΣΗΣ ΑΠΌ ΡΕ, ΠΑΡΟΧΕΤΕΥΤΙΚΟΙ ΑΓΩΓΟΙ, RISERS, ΠΡΟΣΘΕΤΟΙ ΜΕΤΡΗΤΕΣ, ΑΜΕΣΗ ΕΠΕΜΒΑΣΗ/ ΣΥΝΤΗΡΗΣΗ ΔΙΚΤΥΟΥ, ΕΓΚΑΤΑΣΤΑΣΗ ΣΤΑΘΜΩΝ ΡΥΘΜΙΣΗΣ-ΜΕΤΡΗΣΗΣ ΦΥΣΙΚΟΥ ΑΕΡΙΟΥ)</v>
          </cell>
          <cell r="D58" t="str">
            <v>X</v>
          </cell>
          <cell r="E58" t="str">
            <v>STRONG</v>
          </cell>
          <cell r="F58">
            <v>5</v>
          </cell>
          <cell r="G58" t="str">
            <v>YES</v>
          </cell>
        </row>
        <row r="59">
          <cell r="A59" t="str">
            <v>LL04AG07</v>
          </cell>
          <cell r="B59" t="str">
            <v>ΚΑΤΑΣΚΕΥΗ, ΕΓΚΑΤΑΣΤΑΣΗ ΚΑΙ ΣΥΝΤΗΡΗΣΗ ΜΟΝΑΔΩΝ ΑΕΡΙΟΠΟΙΗΣΗΣ ΥΓΡΟΠΟΙΗΜΕΝΟΥ  ΦΥΣΙΚΟΥ ΑΕΡΙΟΥ (ΣΥΜΠΕΡΙΛΑΜΒΑΝΟΜΕΝΗΣ ΠΡΟΜΗΘΕΙΑΣ ΜΟΝΑΔΑΣ)</v>
          </cell>
          <cell r="C59" t="str">
            <v>ΚΑΤΑΣΚΕΥΗ, ΕΓΚΑΤΑΣΤΑΣΗ ΚΑΙ ΣΥΝΤΗΡΗΣΗ ΜΟΝΑΔΩΝ ΑΕΡΙΟΠΟΙΗΣΗΣ ΥΓΡΟΠΟΙΗΜΕΝΟΥ  ΦΥΣΙΚΟΥ ΑΕΡΙΟΥ (ΣΥΜΠΕΡΙΛΑΜΒΑΝΟΜΕΝΗΣ ΠΡΟΜΗΘΕΙΑΣ ΜΟΝΑΔΑΣ)</v>
          </cell>
          <cell r="D59" t="str">
            <v>X</v>
          </cell>
          <cell r="E59" t="str">
            <v>MEDIUM</v>
          </cell>
          <cell r="F59">
            <v>7</v>
          </cell>
          <cell r="G59" t="str">
            <v>YES</v>
          </cell>
        </row>
        <row r="60">
          <cell r="A60" t="str">
            <v>BB01AA01</v>
          </cell>
          <cell r="B60" t="str">
            <v>ΧΑΛΥΒΔΙΝΟΙ ΣΩΛΗΝΕΣ ΑΕΡΙΟΥ ΣΥΓΚΟΛΛΗΤΟΙ</v>
          </cell>
          <cell r="C60" t="str">
            <v>ΧΑΛΥΒΔΙΝΟΙ ΣΩΛΗΝΕΣ ΑΕΡΙΟΥ, ΜΕ ΜΟΝΩΣΗ ΡΕ / ΑΜΟΝΩΤΟΙ/ ΧΙΤΩΝΙΑ</v>
          </cell>
          <cell r="D60" t="str">
            <v>X</v>
          </cell>
          <cell r="E60" t="str">
            <v>MEDIUM</v>
          </cell>
          <cell r="F60">
            <v>1</v>
          </cell>
          <cell r="G60" t="str">
            <v>YES</v>
          </cell>
        </row>
        <row r="61">
          <cell r="A61" t="str">
            <v>BB01AA05</v>
          </cell>
          <cell r="B61" t="str">
            <v xml:space="preserve">ΣΩΛΗΝΕΣ ΓΑΛΒΑΝΙΖΕ </v>
          </cell>
          <cell r="C61" t="str">
            <v xml:space="preserve">ΣΩΛΗΝΕΣ ΓΑΛΒΑΝΙΖΕ </v>
          </cell>
          <cell r="D61" t="str">
            <v>X</v>
          </cell>
          <cell r="E61" t="str">
            <v>MEDIUM</v>
          </cell>
          <cell r="F61">
            <v>3</v>
          </cell>
          <cell r="G61" t="str">
            <v>YES</v>
          </cell>
        </row>
        <row r="62">
          <cell r="A62" t="str">
            <v>BB01AA20</v>
          </cell>
          <cell r="B62" t="str">
            <v>ΣΩΛΗΝΕΣ ΠΟΛΥΑΙΘΥΛΕΝΙΟΥ</v>
          </cell>
          <cell r="C62" t="str">
            <v>ΣΩΛΗΝΕΣ ΠΟΛΥΑΙΘΥΛΕΝΙΟΥ</v>
          </cell>
          <cell r="D62" t="str">
            <v>X</v>
          </cell>
          <cell r="E62" t="str">
            <v>STRONG</v>
          </cell>
          <cell r="F62">
            <v>1</v>
          </cell>
          <cell r="G62" t="str">
            <v>YES</v>
          </cell>
        </row>
        <row r="63">
          <cell r="A63" t="str">
            <v>BB01AB09</v>
          </cell>
          <cell r="B63" t="str">
            <v xml:space="preserve">ΟΡΕΙΧΑΛΚΙΝΕΣ ΒΑΝΕΣ ΚΑΙ ΕΞΑΡΤΗΜΑΤΑ  - ΣΥΣΤΗΜΑΤΑ ΣΤΗΡΙΞΗΣ ΜΕΤΡΗΤΩΝ  </v>
          </cell>
          <cell r="C63" t="str">
            <v>ΟΡΕΙΧΑΛΚΙΝΕΣ ΒΑΝΕΣ ΜΕΤΡΗΤΩΝ/ ΡΥΘΜΙΣΤΩΝ, ΟΡΕΙΧΑΛΚΙΝΑ ΡΑΚΟΡ, ΜΑΣΤΟΙ,  ΜΕΝΣΟΛΕΣ, ΒΑΣΕΙΣ ΣΤΗΡΙΞΗΣ ΜΕΤΡΗΤΩΝ</v>
          </cell>
          <cell r="D63" t="str">
            <v>X</v>
          </cell>
          <cell r="E63" t="str">
            <v>MEDIUM</v>
          </cell>
          <cell r="F63">
            <v>3</v>
          </cell>
          <cell r="G63" t="str">
            <v>YES</v>
          </cell>
        </row>
        <row r="64">
          <cell r="A64" t="str">
            <v>BB01AB12</v>
          </cell>
          <cell r="B64" t="str">
            <v>ΒΑΝΕΣ  ΠΟΛΥΑΙΘΥΛΕΝΙΟΥ</v>
          </cell>
          <cell r="C64" t="str">
            <v>ΒΑΝΕΣ ΠΟΛΥΑΙΘΥΛΕΝΙΟΥ</v>
          </cell>
          <cell r="D64" t="str">
            <v>X</v>
          </cell>
          <cell r="E64" t="str">
            <v>STRONG</v>
          </cell>
          <cell r="F64">
            <v>1</v>
          </cell>
          <cell r="G64" t="str">
            <v>YES</v>
          </cell>
        </row>
        <row r="65">
          <cell r="A65" t="str">
            <v>BB01AB21</v>
          </cell>
          <cell r="B65" t="str">
            <v>ΧΑΛΥΒΔΙΝΕΣ ΒΑΝΕΣ ΔΙΚΤΥΟΥ ΔΙΑΝΟΜΗΣ</v>
          </cell>
          <cell r="C65" t="str">
            <v>ΧΑΛΥΒΔΙΝΕΣ ΒΑΝΕΣ ΘΑΜΜΕΝΟΥ ΤΥΠΟΥ/ ΦΡΕΑΤΙΟΥ/ ΜΕ ΗΛΕΚΤΡΟΚΙΝΗΤΗΡΑ ή ΜΕ GEAR BOX/ ΣΥΓΚΟΛΛΗΤΩΝ Ή ΦΛΑΝΤΖΩΤΩΝ ΑΚΡΩΝ/ ΣΦΑΙΡΙΚΕΣ - ΠΕΤΑΛΟΥΔΑΣ -WAFER/ NEEDLE VALVES/ CΗΕCK VALVES</v>
          </cell>
          <cell r="D65" t="str">
            <v>X</v>
          </cell>
          <cell r="E65" t="str">
            <v>STRONG</v>
          </cell>
          <cell r="F65">
            <v>1</v>
          </cell>
          <cell r="G65" t="str">
            <v>YES</v>
          </cell>
        </row>
        <row r="66">
          <cell r="A66" t="str">
            <v>BB01AC04</v>
          </cell>
          <cell r="B66" t="str">
            <v>ΧΑΛΥΒΔΙΝΑ ΕΞΑΡΤΗΜΑΤΑ ΣΥΓΚΟΛΛΗΤΑ</v>
          </cell>
          <cell r="C66" t="str">
            <v>ΧΑΛΥΒΔΙΝΑ ΣΥΓΚΟΛΛΗΤΑ ΕΞΑΡΤΗΜΑΤΑ/ ΧΑΛΥΒΔΙΝΕΣ ΦΛΑΝΤΖΕΣ</v>
          </cell>
          <cell r="D66" t="str">
            <v>X</v>
          </cell>
          <cell r="E66" t="str">
            <v>SMART</v>
          </cell>
          <cell r="F66">
            <v>1</v>
          </cell>
          <cell r="G66" t="str">
            <v>YES</v>
          </cell>
        </row>
        <row r="67">
          <cell r="A67" t="str">
            <v>BB01AC11</v>
          </cell>
          <cell r="B67" t="str">
            <v>ΧΥΤΟΣΙΔΗΡΟΙ ΣΥΝΔΕΣΜΟΙ ΚΑΙ ΕΞΑΡΤΗΜΑΤΑ</v>
          </cell>
          <cell r="C67" t="str">
            <v>ΧΥΤΟΣΙΔΗΡΟΙ ΣΥΝΔΕΣΜΟΙ (ΠΟΜΦΛΕΡ, ΚΟΛΛΑΡΑ, ΜΑΝΣΟΝ) ΚΑΙ ΛΟΙΠΑ ΧΥΤΟΣΙΔΗΡΑ ΕΞΑΡΤΗΜΑΤΑ (ΤΑΥ ΠΑΡΟΧΗΣ, ΚΑΜΠΥΛΕΣ, ΚΛΠ)</v>
          </cell>
          <cell r="D67" t="str">
            <v>X</v>
          </cell>
          <cell r="E67" t="str">
            <v>SMART</v>
          </cell>
          <cell r="F67">
            <v>3</v>
          </cell>
          <cell r="G67" t="str">
            <v>YES</v>
          </cell>
        </row>
        <row r="68">
          <cell r="A68" t="str">
            <v>BB01AC17</v>
          </cell>
          <cell r="B68" t="str">
            <v>ΕΞΑΡΤΗΜΑΤΑ ΠΟΛΥΑΙΘΥΛΕΝΙΟΥ</v>
          </cell>
          <cell r="C68" t="str">
            <v>ΕΞΑΡΤΗΜΑΤΑ ΠΟΛΥΑΙΘΥΛΕΝΙΟΥ : ΗΛΕΚΤΡΟΣΥΝΔΕΣΜΟΙ, ΕΞΑΡΤΗΜΑΤΑ ΕΥΘΕΩΝ ΑΚΡΩΝ, ΣΕΛΕΣ</v>
          </cell>
          <cell r="D68" t="str">
            <v>X</v>
          </cell>
          <cell r="E68" t="str">
            <v>STRONG</v>
          </cell>
          <cell r="F68">
            <v>1</v>
          </cell>
          <cell r="G68" t="str">
            <v>YES</v>
          </cell>
        </row>
        <row r="69">
          <cell r="A69" t="str">
            <v>BB01AC23</v>
          </cell>
          <cell r="B69" t="str">
            <v>ΕΞΑΡΤΗΜΑΤΑ ΜΕΤΑΒΙΒΑΣΗΣ ΠΟΛΥΑΙΘΥΛΕΝΙΟΥ - ΟΡΕΙΧΑΛΚΟΥ/ΧΑΛΥΒΑ</v>
          </cell>
          <cell r="C69" t="str">
            <v>ΜΕΤΑΒΑΤΙΚΑ ΕΞΑΡΤΗΜΑΤΑ ΜΕ ΣΠΕΙΡΩΜΑ, ΣΥΓΚΟΛΛΗΤΟΥ ΧΑΛΥΒΔΙΝΟΥ ΑΚΡΟΥ, ΦΛΑΝΤΖΩΤΟΥ ΑΚΡΟΥ</v>
          </cell>
          <cell r="D69" t="str">
            <v>X</v>
          </cell>
          <cell r="E69" t="str">
            <v>MEDIUM</v>
          </cell>
          <cell r="F69">
            <v>1</v>
          </cell>
          <cell r="G69" t="str">
            <v>YES</v>
          </cell>
        </row>
        <row r="70">
          <cell r="A70" t="str">
            <v>BB01AC26</v>
          </cell>
          <cell r="B70" t="str">
            <v>ΚΟΧΛΙΩΤΑ ΧΑΛΥΒΔΙΝΑ ΕΞΑΡΤΗΜΑΤΑ</v>
          </cell>
          <cell r="C70" t="str">
            <v>ΚΟΧΛΙΩΤΑ ΕΞΑΡΤΗΜΑΤΑ ΓΑΛΑΒΑΝΙΖΕ</v>
          </cell>
          <cell r="D70" t="str">
            <v>-</v>
          </cell>
          <cell r="E70" t="str">
            <v>SMART</v>
          </cell>
          <cell r="F70">
            <v>3</v>
          </cell>
          <cell r="G70" t="str">
            <v>YES</v>
          </cell>
        </row>
        <row r="71">
          <cell r="A71" t="str">
            <v>BB01AD26</v>
          </cell>
          <cell r="B71" t="str">
            <v xml:space="preserve">ΔΙΑΦΟΡΑ ΕΞΑΡΤΗΜΑΤΑ ΓΙΑ ΑΓΩΓΟΥΣ ΑΕΡΙΟΥ </v>
          </cell>
          <cell r="C71" t="str">
            <v>ΔΙΑΦΟΡΑ ΕΞΑΡΤΗΜΑΤΑ ΓΙΑ ΑΓΩΓΟΥΣ ΑΕΡΙΟΥ (GAS SΤOP, ΜΠΑΛΟΝΙΑ ΕΜΦΡΑΞΗΣ ΑΓΩΓΩΝ, PVC ΧΙΤΩΝΙΑ, ΑΝΟΞΕΙΔΩΤΑ ΚΟΛΛΑΡΑ, ΚΛΠ)</v>
          </cell>
          <cell r="D71" t="str">
            <v>X</v>
          </cell>
          <cell r="E71" t="str">
            <v>SMART</v>
          </cell>
          <cell r="F71" t="str">
            <v>-</v>
          </cell>
          <cell r="G71" t="str">
            <v>YES</v>
          </cell>
        </row>
        <row r="72">
          <cell r="A72" t="str">
            <v>BB01AD29</v>
          </cell>
          <cell r="B72" t="str">
            <v>ΔΙΑΦΟΡΑ ΕΞΑΡΤΗΜΑΤΑ ΜΕΤΡΗΤΩΝ ΑΕΡΙΟΥ</v>
          </cell>
          <cell r="C72" t="str">
            <v xml:space="preserve">ΔΙΑΦΟΡΑ ΕΞΑΡΤΗΜΑΤΑ ΜΕΤΡΗΤΩΝ ΑΕΡΙΟΥ (ΑΝΤΑΛΛΑΚΤΙΚΑ ΜΕΡΗ ΜΕΤΡΗΤΩΝ, ΕΙΔΗ ΣΦΡΑΓΙΣΗΣ ΜΕΤΡΗΤΩΝ, ΚΛΠ) </v>
          </cell>
          <cell r="D72" t="str">
            <v>X</v>
          </cell>
          <cell r="E72" t="str">
            <v>SMART</v>
          </cell>
          <cell r="F72" t="str">
            <v>-</v>
          </cell>
          <cell r="G72" t="str">
            <v>YES</v>
          </cell>
        </row>
        <row r="73">
          <cell r="A73" t="str">
            <v>BB01AD39</v>
          </cell>
          <cell r="B73" t="str">
            <v>ΜΟΝΩΤΙΚΟΙ ΣΥΝΔΕΣΜΟΙ</v>
          </cell>
          <cell r="C73" t="str">
            <v>ΜΟΝΩΤΙΚΟΙ ΣΥΝΔΕΣΜΟΙ</v>
          </cell>
          <cell r="D73" t="str">
            <v>X</v>
          </cell>
          <cell r="E73" t="str">
            <v>MEDIUM</v>
          </cell>
          <cell r="F73">
            <v>3</v>
          </cell>
          <cell r="G73" t="str">
            <v>YES</v>
          </cell>
        </row>
        <row r="74">
          <cell r="A74" t="str">
            <v>BB01AD41</v>
          </cell>
          <cell r="B74" t="str">
            <v>ΚΙΤ ΡΗΤΙΝΩΝ ΕΠΙΣΚΕΥΗΣ, PRIMER, ΤΑΙΝΙΕΣ ΜΟΝΩΣΗΣ ΑΓΩΓΩΝ, ΕΠΟΞΕΙΔΙΚΕΣ ΒΑΦΕΣ</v>
          </cell>
          <cell r="C74" t="str">
            <v>ΚΙΤ ΡΗΤΙΝΩΝ ΕΠΙΣΚΕΥΗΣ, PRIMER, ΤΑΙΝΙΕΣ ΜΟΝΩΣΗΣ ΑΓΩΓΩΝ, ΕΠΟΞΕΙΔΙΚΕΣ ΒΑΦΕΣ, ΘΕΡΜΟΣΥΣΤΕΛΛΟΜΕΝΑ ΧΙΤΩΝΙΑ, ΤΕΦΛΟΝ, ΜΑΣΤΙΧΗ, ΜΟΝΩΤΙΚΑ STOPAQ wrapping band  ΚΑΙ ΛΟΙΠΑ ΜΟΝΩΤΙΚΑ ΕΙΔΗ</v>
          </cell>
          <cell r="D74" t="str">
            <v>-</v>
          </cell>
          <cell r="E74" t="str">
            <v>MEDIUM</v>
          </cell>
          <cell r="F74">
            <v>3</v>
          </cell>
          <cell r="G74" t="str">
            <v>YES</v>
          </cell>
        </row>
        <row r="75">
          <cell r="A75" t="str">
            <v>BB03AG03</v>
          </cell>
          <cell r="B75" t="str">
            <v>ΓΕΝΝΗΤΡΙΕΣ (ΠΡΟΜΗΘΕΙΑ ΚΑΙ ΣΥΝΤΗΡΗΣΗ)</v>
          </cell>
          <cell r="C75" t="str">
            <v>ΓΕΝΝΗΤΡΙΕΣ (ΠΡΟΜΗΘΕΙΑ ΚΑΙ ΣΥΝΤΗΡΗΣΗ)</v>
          </cell>
          <cell r="D75" t="str">
            <v>-</v>
          </cell>
          <cell r="E75" t="str">
            <v>SMART</v>
          </cell>
          <cell r="F75" t="str">
            <v>-</v>
          </cell>
          <cell r="G75" t="str">
            <v>YES</v>
          </cell>
        </row>
        <row r="76">
          <cell r="A76" t="str">
            <v>BB04AG03</v>
          </cell>
          <cell r="B76" t="str">
            <v>ΟΙΚΙΑΚΟΙ ΣΤΑΘΜΟΙ ΜΕΙΩΣΗΣ ΜΕΤΡΗΣΗΣ ΑΕΡΙΟΥ</v>
          </cell>
          <cell r="C76" t="str">
            <v>ΟΙΚΙΑΚΟΙ ΣΤΑΘΜΟΙ ΜΕΙΩΣΗΣ-ΜΕΤΡΗΣΗΣ ΑΕΡΙΟΥ (ΣΕΤ ΡΥΘΜΙΣΤΩΝ - ΜΕΤΡΗΤΩΝ/ ΡΥΘΜΙΣΤΕΣ ΧΑΜΗΛΗΣ ΠΙΕΣΗΣ ΣΕ ΚΟΥΤΙ Ή ΠΡΟΣ ΣΥΝΑΡΜΟΛΟΓΗΣΗ)</v>
          </cell>
          <cell r="D76" t="str">
            <v>X</v>
          </cell>
          <cell r="E76" t="str">
            <v>STRONG</v>
          </cell>
          <cell r="F76">
            <v>2</v>
          </cell>
          <cell r="G76" t="str">
            <v>YES</v>
          </cell>
        </row>
        <row r="77">
          <cell r="A77" t="str">
            <v>BB04AG04</v>
          </cell>
          <cell r="B77" t="str">
            <v>ΣΤΑΘΜΟΙ ΜΕΤΡΗΣΗΣ CNG</v>
          </cell>
          <cell r="C77" t="str">
            <v>ΣΤΑΘΜΟΙ ΜΕΤΡΗΣΗΣ CNG</v>
          </cell>
          <cell r="D77" t="str">
            <v>X</v>
          </cell>
          <cell r="E77" t="str">
            <v>STRONG</v>
          </cell>
          <cell r="F77">
            <v>2</v>
          </cell>
          <cell r="G77" t="str">
            <v>YES</v>
          </cell>
        </row>
        <row r="78">
          <cell r="A78" t="str">
            <v>BB05AC01</v>
          </cell>
          <cell r="B78" t="str">
            <v>ΠΡΟΜΗΘΕΙΑ ΚΛΙΜΑΤΙΣΤΙΚΩΝ, ΑΝΕΜΙΣΤΗΡΩΝ  ΚΑΙ ΣΥΣΤΗΜΑΤΩΝ  ΘΕΡΜΑΝΣΗΣ</v>
          </cell>
          <cell r="C78" t="str">
            <v>ΠΡΟΜΗΘΕΙΑ ΚΛΙΜΑΤΙΣΤΙΚΩΝ, ΑΝΕΜΙΣΤΗΡΩΝ  ΚΑΙ ΣΥΣΤΗΜΑΤΩΝ  ΘΕΡΜΑΝΣΗΣ</v>
          </cell>
          <cell r="D78" t="str">
            <v>-</v>
          </cell>
          <cell r="E78" t="str">
            <v>SMART</v>
          </cell>
          <cell r="F78" t="str">
            <v>-</v>
          </cell>
          <cell r="G78" t="str">
            <v>YES</v>
          </cell>
        </row>
        <row r="79">
          <cell r="A79" t="str">
            <v>BB07AB04</v>
          </cell>
          <cell r="B79" t="str">
            <v>ΕΡΓΑΛΕΙΑ ΚΑΙ ΑΝΑΛΩΣΙΜΑ ΣΥΝΤΗΡΗΣΗΣ ΔΙΚΤΥΟΥ</v>
          </cell>
          <cell r="C79" t="str">
            <v>ΕΡΓΑΛΕΙΑ ΚΑΙ ΑΝΑΛΩΣΙΜΑ ΣΥΝΤΗΡΗΣΗΣ ΔΙΚΤΥΟΥ (ΕΡΓΑΛΕΙΑ ΧΕΙΡΟΣ, ΗΛΕΚΤΡΙΚΑ/ ΠΝΕΥΜΑΤΙΚΑ/ΑΝΤΙΣΠΙΝΘΗΡΙΚΑ,  ΑΝΤΑΛΛΑΚΤΙΚΑ/ ΜΙΚΡΟΑΝΑΛΩΣΙΜΑ ΣΥΝΕΡΓΕΙΩΝ: ΚΟΧΛΙΕΣ, ΠΕΡΙΚΟΧΛΙΑ, ΠΑΡΕΜΒΥΣΜΑΤΑ, ΟΥΠΑΤ, ΣΤΡΙΦΩΝΙΑ, ΣΤΟΥΠΙ, ΠΑΝΙΑ, ΠΑΡΕΜΒΥΣΜΑΤΑ, ΚΛΠ)</v>
          </cell>
          <cell r="D79" t="str">
            <v>-</v>
          </cell>
          <cell r="E79" t="str">
            <v>SMART</v>
          </cell>
          <cell r="F79" t="str">
            <v>-</v>
          </cell>
          <cell r="G79" t="str">
            <v>NO</v>
          </cell>
        </row>
        <row r="80">
          <cell r="A80" t="str">
            <v>BB07AD02</v>
          </cell>
          <cell r="B80" t="str">
            <v xml:space="preserve">ΠΕΡΟΝΟΦΟΡΑ </v>
          </cell>
          <cell r="C80" t="str">
            <v xml:space="preserve">ΠΕΡΟΝΟΦΟΡΑ </v>
          </cell>
          <cell r="D80" t="str">
            <v>-</v>
          </cell>
          <cell r="E80" t="str">
            <v>SMART</v>
          </cell>
          <cell r="F80" t="str">
            <v>-</v>
          </cell>
          <cell r="G80" t="str">
            <v>YES</v>
          </cell>
        </row>
        <row r="81">
          <cell r="A81" t="str">
            <v>BB08AA15</v>
          </cell>
          <cell r="B81" t="str">
            <v xml:space="preserve">ΜΕΤΡΗΤΙΚΟΙ ΣΤΑΘΜΟΙ ΜΕΙΩΣΗΣ ΠΙΕΣΗΣ </v>
          </cell>
          <cell r="C81" t="str">
            <v>ΜΕΤΡΗΤΙΚΟΙ ΣΤΑΘΜΟΙ ΜΕΙΩΣΗΣ ΠΙΕΣΗΣ (ΔΙΑΝΟΜΗΣ 19/4bar, 4/0,023bar/ ΕΜΠΟΡΙΚΩΝ ΚΑΙ ΒΙΟΜΗΧΑΝΙΚΩΝ ΠΕΛΑΤΩΝ 19/2bar, 4/0,3bar/ ΥΠΕΡΓΕΙΟΙ Ή ΥΠΟΓΕΙΟΙ)</v>
          </cell>
          <cell r="D81" t="str">
            <v>X</v>
          </cell>
          <cell r="E81" t="str">
            <v>STRONG</v>
          </cell>
          <cell r="F81">
            <v>2</v>
          </cell>
          <cell r="G81" t="str">
            <v>YES</v>
          </cell>
        </row>
        <row r="82">
          <cell r="A82" t="str">
            <v>BB08AA16</v>
          </cell>
          <cell r="B82" t="str">
            <v>ΣΤΟΙΧΕΙΑ ΦΙΛΤΡΩΝ ΣΤΑΘΜΩΝ</v>
          </cell>
          <cell r="C82" t="str">
            <v>ΣΤΟΙΧΕΙΑ ΦΙΛΤΡΩΝ ΣΤΑΘΜΩΝ</v>
          </cell>
          <cell r="D82" t="str">
            <v>X</v>
          </cell>
          <cell r="E82" t="str">
            <v>MEDIUM</v>
          </cell>
          <cell r="F82">
            <v>2</v>
          </cell>
          <cell r="G82" t="str">
            <v>NO</v>
          </cell>
        </row>
        <row r="83">
          <cell r="A83" t="str">
            <v>BB08AC12</v>
          </cell>
          <cell r="B83" t="str">
            <v>ΜΕΤΑΔΟΤΕΣ ΠΙΕΣΗΣ/ ΘΕΡΜΟΚΡΑΣΙΑΣ, ΘΕΡΜΟΜΕΤΡΑ, ΜΑΝΟΜΕΤΡΑ, ΚΛΠ</v>
          </cell>
          <cell r="C83" t="str">
            <v>ΜΕΤΑΔΟΤΕΣ ΠΙΕΣΗΣ/ ΘΕΡΜΟΚΡΑΣΙΑΣ, ΘΕΡΜΟΜΕΤΡΑ, ΜΑΝΟΜΕΤΡΑ, ΚΛΠ</v>
          </cell>
          <cell r="D83" t="str">
            <v>X</v>
          </cell>
          <cell r="E83" t="str">
            <v>MEDIUM</v>
          </cell>
          <cell r="F83">
            <v>25</v>
          </cell>
          <cell r="G83" t="str">
            <v>NO</v>
          </cell>
        </row>
        <row r="84">
          <cell r="A84" t="str">
            <v>BB08AD07</v>
          </cell>
          <cell r="B84" t="str">
            <v xml:space="preserve">ΜΕΤΡΗΤΕΣ  ΤΟΥΡΜΠΙΝΑΣ ΚΑΙ ROTARY </v>
          </cell>
          <cell r="C84" t="str">
            <v xml:space="preserve">ΜΕΤΡΗΤΕΣ  ΤΟΥΡΜΠΙΝΑΣ ΚΑΙ ROTARY </v>
          </cell>
          <cell r="D84" t="str">
            <v>X</v>
          </cell>
          <cell r="E84" t="str">
            <v>MEDIUM</v>
          </cell>
          <cell r="F84">
            <v>2</v>
          </cell>
          <cell r="G84" t="str">
            <v>YES</v>
          </cell>
        </row>
        <row r="85">
          <cell r="A85" t="str">
            <v>BB08AD08</v>
          </cell>
          <cell r="B85" t="str">
            <v>ΜΕΤΡΗΤΕΣ ΔΙΑΦΡΑΓΜΑΤΟΣ</v>
          </cell>
          <cell r="C85" t="str">
            <v>ΜΕΤΡΗΤΕΣ ΔΙΑΦΡΑΓΜΑΤΟΣ</v>
          </cell>
          <cell r="D85" t="str">
            <v>X</v>
          </cell>
          <cell r="E85" t="str">
            <v>MEDIUM</v>
          </cell>
          <cell r="F85">
            <v>2</v>
          </cell>
          <cell r="G85" t="str">
            <v>YES</v>
          </cell>
        </row>
        <row r="86">
          <cell r="A86" t="str">
            <v>BB08AD18</v>
          </cell>
          <cell r="B86" t="str">
            <v>ΕΞΥΠΝΟΙ ΜΕΤΡΗΤΕΣ ΑΕΡΙΟΥ</v>
          </cell>
          <cell r="C86" t="str">
            <v>ΕΞΥΠΝΟΙ ΜΕΤΡΗΤΕΣ ΑΕΡΙΟΥ (ΔΙΑΦΡΑΓΜΑΤΟΣ/ΥΠΕΡΗΧΩΝ/ ΘΕΡΜΙΚΗΣ ΡΟΗΣ, κλπ)</v>
          </cell>
          <cell r="D86" t="str">
            <v>X</v>
          </cell>
          <cell r="E86" t="str">
            <v>STRONG</v>
          </cell>
          <cell r="F86">
            <v>2</v>
          </cell>
          <cell r="G86" t="str">
            <v>YES</v>
          </cell>
        </row>
        <row r="87">
          <cell r="A87" t="str">
            <v>BB08AG25</v>
          </cell>
          <cell r="B87" t="str">
            <v>ΠΙΝΑΚΙΔΕΣ ΣΗΜΑΝΣΗΣ, MARKER POSTS</v>
          </cell>
          <cell r="C87" t="str">
            <v xml:space="preserve">ΠΙΝΑΚΙΔΕΣ ΚΑΙ ΚΟΛΩΝΑΚΙΑ ΣΗΜΑΝΣΗΣ, ΑΥΤΟΚΟΛΛΗΤΑ ΒΙΝΥΛΙΟΥ, FILMS ΚΑΙ ΑΛΛΑ ΥΛΙΚΑ ΣΗΜΑΝΣΗΣ </v>
          </cell>
          <cell r="D87" t="str">
            <v>X</v>
          </cell>
          <cell r="E87" t="str">
            <v>SMART</v>
          </cell>
          <cell r="F87" t="str">
            <v>-</v>
          </cell>
          <cell r="G87" t="str">
            <v>NO</v>
          </cell>
        </row>
        <row r="88">
          <cell r="A88" t="str">
            <v>BB08AG28</v>
          </cell>
          <cell r="B88" t="str">
            <v>ΑΕΡΙΟΣ ΧΡΩΜΑΤΟΓΡΑΦΟΣ</v>
          </cell>
          <cell r="C88" t="str">
            <v xml:space="preserve">ΠΡΟΜΗΘΕΙΑ, ΣΥΝΤΗΡΗΣΗ , ΕΠΙΣΚΕΥΗ ΑΕΡΙΟΥ ΧΡΩΜΑΤΟΓΡΑΦΟΥ </v>
          </cell>
          <cell r="D88" t="str">
            <v>-</v>
          </cell>
          <cell r="E88" t="str">
            <v>MEDIUM</v>
          </cell>
          <cell r="F88">
            <v>24</v>
          </cell>
          <cell r="G88" t="str">
            <v>NO</v>
          </cell>
        </row>
        <row r="89">
          <cell r="A89" t="str">
            <v>BB08AG29</v>
          </cell>
          <cell r="B89" t="str">
            <v>ΑΝΙΧΝΕΥΤΕΣ ΑΕΡΙΟΥ</v>
          </cell>
          <cell r="C89" t="str">
            <v>ΑΝΙΧΝΕΥΤΕΣ ΑΕΡΙΟΥ (ΠΕΡΙΛΑΜΒΑΝΟΝΤΑΙ ΦΟΡΗΤΟΙ ΑΝΙΧΝΕΥΤΕΣ ΑΕΡΙΟΥ ΚΑΘΩΣ ΚΑΙ ΑΝΙΧΝΕΥΤΕΣ ΕΠΙ ΕΙΔΙΚΩΝ ΟΧΗΜΑΤΩΝ, ΚΑΘΩΣ ΚΑΙ ΤΑ ΑΝΤΑΛΛΑΚΤΙΚΑ ΚΑΙ ΑΝΑΛΩΣΙΜΑ ΑΥΤΩΝ)</v>
          </cell>
          <cell r="D89" t="str">
            <v>X</v>
          </cell>
          <cell r="E89" t="str">
            <v>MEDIUM</v>
          </cell>
          <cell r="F89">
            <v>17</v>
          </cell>
          <cell r="G89" t="str">
            <v>NO</v>
          </cell>
        </row>
        <row r="90">
          <cell r="A90" t="str">
            <v>BB08AH22</v>
          </cell>
          <cell r="B90" t="str">
            <v>PILLARS- ΗΛΕΚΤΡΟΚΙΝΗΤΗΡΕΣ, ΑΝΤΑΛΛΑΚΤΙΚΑ ΓΙΑ ΣΥΣΤΗΜΑΤΑ ΟΡΓΑΝΩΝ ΚΑΙ ΑΥΤΟΜΑΤΙΣΜΟΥ</v>
          </cell>
          <cell r="C90" t="str">
            <v xml:space="preserve">PILLARS ΔΙΑΦΟΡΑ (ΣΤΑΘΜΩΝ, ΗΛΕΚΤΡΟΚΙΝΗΤΗΡΩΝ, ΚΑΘΟΔΙΚΗΣ ΠΡΟΣΤΑΣΙΑΣ, ΜΙΚΤΟΝΟΜΗΣΗΣ ΚΑΛΩΔΙΩΝ)-  ΗΛΕΚΤΡΟΚΙΝΗΤΗΡΕΣ ΒΑΝΩΝ,  ΑΝΤΑΛΛΑΚΤΙΚΑ ΓΙΑ ΣΥΣΤΗΜΑΤΑ ΟΡΓΑΝΩΝ ΚΑΙ ΑΥΤΟΜΑΤΙΣΜΟΥ, ΤΡΟΦΟΔΟΤΙΚΑ, ΤΟΠΙΚΟΙ ΕΛΕΓΚΤΕΣ (RTU's), BARRIERS </v>
          </cell>
          <cell r="D90" t="str">
            <v>X</v>
          </cell>
          <cell r="E90" t="str">
            <v>SMART</v>
          </cell>
          <cell r="F90">
            <v>25</v>
          </cell>
          <cell r="G90" t="str">
            <v>YES</v>
          </cell>
        </row>
        <row r="91">
          <cell r="A91" t="str">
            <v>BB09AF09</v>
          </cell>
          <cell r="B91" t="str">
            <v>ΑΝΑΛΩΣΙΜΑ ΚΑΘΟΔΙΚΗΣ ΠΡΟΣΤΑΣΙΑΣ</v>
          </cell>
          <cell r="C91" t="str">
            <v>ΔΙΑΦΟΡΑ ΥΛΙΚΑ ΚΑΙ ΑΝΑΛΩΣΙΜΑ ΚΑΘΟΔΙΚΗΣ ΠΡΟΣΤΑΣΙΑΣ (ΑΝΟΔΙΑ, ΚΑΛΩΔΙΑ, ΚΛΠ)</v>
          </cell>
          <cell r="D91" t="str">
            <v>-</v>
          </cell>
          <cell r="E91" t="str">
            <v>SMART</v>
          </cell>
          <cell r="F91" t="str">
            <v>-</v>
          </cell>
          <cell r="G91" t="str">
            <v>NO</v>
          </cell>
        </row>
        <row r="92">
          <cell r="A92" t="str">
            <v>BB09AH15</v>
          </cell>
          <cell r="B92" t="str">
            <v>ΔΙΦΟΡΑ ΒΙΟΜΗΧΑΝΙΚΑ - ΗΛΕΚΤΡΟΛΟΓΙΚΑ ΥΛΙΚΑ</v>
          </cell>
          <cell r="C92" t="str">
            <v xml:space="preserve">ΔΙΑΦΟΡΑ ΒΙΟΜΗΧΑΝΙΚΑ - ΗΛΕΚΤΡΟΛΟΓΙΚΑ ΥΛΙΚΑ </v>
          </cell>
          <cell r="D92" t="str">
            <v>-</v>
          </cell>
          <cell r="E92" t="str">
            <v>SMART</v>
          </cell>
          <cell r="F92" t="str">
            <v>-</v>
          </cell>
          <cell r="G92" t="str">
            <v>NO</v>
          </cell>
        </row>
        <row r="93">
          <cell r="A93" t="str">
            <v>BB09AH29</v>
          </cell>
          <cell r="B93" t="str">
            <v>ΕΡΜΑΡΙΑ ΜΕΤΡΗΤΩΝ / ΡΥΘΜΙΣΤΩΝ</v>
          </cell>
          <cell r="C93" t="str">
            <v>ΕΡΜΑΡΙΑ ΜΕΤΡΗΤΩΝ / ΡΥΘΜΙΣΤΩΝ (ΠΛΑΣΤΙΚΑ Ή ΜΕΤΑΛΛΙΚΑ ΕΡΜΑΡΙΑ/ ΚΑΜΠΙΝΕΣ ΣΤΑΘΜΩΝ)</v>
          </cell>
          <cell r="D93" t="str">
            <v>X</v>
          </cell>
          <cell r="E93" t="str">
            <v>SMART</v>
          </cell>
          <cell r="F93">
            <v>3</v>
          </cell>
          <cell r="G93" t="str">
            <v>YES</v>
          </cell>
        </row>
        <row r="94">
          <cell r="A94" t="str">
            <v>BB10AA13</v>
          </cell>
          <cell r="B94" t="str">
            <v>ΧΗΜΙΚΑ ΠΡΟΪΟΝΤΑ</v>
          </cell>
          <cell r="C94" t="str">
            <v>ΧΗΜΙΚΑ ΠΡΟΪΟΝΤΑ (ΑΣΕΤΟΝ)</v>
          </cell>
          <cell r="D94" t="str">
            <v>-</v>
          </cell>
          <cell r="E94" t="str">
            <v>SMART</v>
          </cell>
          <cell r="F94" t="str">
            <v>-</v>
          </cell>
          <cell r="G94" t="str">
            <v>NO</v>
          </cell>
        </row>
        <row r="95">
          <cell r="A95" t="str">
            <v>BB10AD04</v>
          </cell>
          <cell r="B95" t="str">
            <v>ΤΕΧΝΙΚΑ / ΒΙΟΜΗΧΑΝΙΚΑ ΑΕΡΙΑ</v>
          </cell>
          <cell r="C95" t="str">
            <v>ΤΕΧΝΙΚΑ / ΒΙΟΜΗΧΑΝΙΚΑ ΑΕΡΙΑ</v>
          </cell>
          <cell r="D95" t="str">
            <v>-</v>
          </cell>
          <cell r="E95" t="str">
            <v>SMART</v>
          </cell>
          <cell r="F95" t="str">
            <v>-</v>
          </cell>
          <cell r="G95" t="str">
            <v>YES</v>
          </cell>
        </row>
        <row r="96">
          <cell r="A96" t="str">
            <v>BB10AE06</v>
          </cell>
          <cell r="B96" t="str">
            <v>ΚΑΥΣΙΜΑ</v>
          </cell>
          <cell r="C96" t="str">
            <v>ΚΑΥΣΙΜΑ ΤΡΟΦΟΔΟΣΙΑΣ ΕΤΑΙΡΙΚΩΝ ΟΧΗΜΑΤΩΝ, ΚΤΙΡΙAΚΩΝ ΕΓΚΑΤΑΣΤΑΣΕΩΝ, ΚΛΠ</v>
          </cell>
          <cell r="D96" t="str">
            <v>-</v>
          </cell>
          <cell r="E96" t="str">
            <v>SMART</v>
          </cell>
          <cell r="F96" t="str">
            <v>-</v>
          </cell>
          <cell r="G96" t="str">
            <v>NO</v>
          </cell>
        </row>
        <row r="97">
          <cell r="A97" t="str">
            <v>BB10AE08</v>
          </cell>
          <cell r="B97" t="str">
            <v>ΠΡΟΜΗΘΕΙΑ ΚΑΙ ΜΕΤΑΦΟΡΑ LNG</v>
          </cell>
          <cell r="C97" t="str">
            <v>ΠΡΟΜΗΘΕΙΑ ΚΑΙ ΜΕΤΑΦΟΡΑ LNG</v>
          </cell>
          <cell r="D97" t="str">
            <v>X</v>
          </cell>
          <cell r="E97" t="str">
            <v>SMART</v>
          </cell>
          <cell r="F97">
            <v>26</v>
          </cell>
          <cell r="G97" t="str">
            <v>YES</v>
          </cell>
        </row>
        <row r="98">
          <cell r="A98" t="str">
            <v>BB11AA06</v>
          </cell>
          <cell r="B98" t="str">
            <v>ΚΑΛΥΜΜΑΤΑ ΦΡΕΑΤΙΩΝ</v>
          </cell>
          <cell r="C98" t="str">
            <v>ΚΑΛΥΜΜΑΤΑ ΦΡΕΑΤΙΩΝ (ΧΥΤΟΣΙΔΗΡΑ, ΣΥΝΘΕΤΙΚΑ  Η ΠΛΑΣΤΙΚΑ ΚΑΛΥΜΜΑΤΑ ΦΡΕΑΤΙΩΝ ΚΑΙ ΑΝΘΡΩΠΟΘΥΡΙΔΕΣ)</v>
          </cell>
          <cell r="D98" t="str">
            <v>X</v>
          </cell>
          <cell r="E98" t="str">
            <v>SMART</v>
          </cell>
          <cell r="F98">
            <v>3</v>
          </cell>
          <cell r="G98" t="str">
            <v>YES</v>
          </cell>
        </row>
        <row r="99">
          <cell r="A99" t="str">
            <v>BB11AD16</v>
          </cell>
          <cell r="B99" t="str">
            <v>ΕΥΚΑΜΠΤΟΙ ΜΕΤΑΛΛΙΚΟΙ ΣΩΛΗΝΕΣ, ΟΧΙ ΓΙΑ ΗΛΕΚΤΡΙΚΗ ΧΡΗΣΗ</v>
          </cell>
          <cell r="C99" t="str">
            <v>ΕΥΚΑΜΠΤΟΙ ΜΕΤΑΛΛΙΚΟΙ ΣΩΛΗΝΕΣ ΓΙΑ ΣΥΝΔΕΣΗ ΜΕΤΡΗΤΩΝ - ΑΝΤΙΚΡΑΔΑΣΜΙΚΟΙ ΣΥΝΔΕΣΜΟΙ</v>
          </cell>
          <cell r="D99" t="str">
            <v>X</v>
          </cell>
          <cell r="E99" t="str">
            <v>MEDIUM</v>
          </cell>
          <cell r="F99">
            <v>3</v>
          </cell>
          <cell r="G99" t="str">
            <v>NO</v>
          </cell>
        </row>
        <row r="100">
          <cell r="A100" t="str">
            <v>BB14AA06</v>
          </cell>
          <cell r="B100" t="str">
            <v>Η/Υ, TABLET, SMARTPHONE ΚΑΙ ΣΥΣΚΕΥΕΣ ΠΛΗΡΟΦΟΡΙΚΗΣ</v>
          </cell>
          <cell r="C100" t="str">
            <v>Η/Υ, TABLET, SMARTPHONE ΚΑΙ ΣΥΣΚΕΥΕΣ ΠΛΗΡΟΦΟΡΙΚΗΣ (ΟΘΟΝΕΣ, ΕΚΤΥΠΩΤΕΣ, SERVERS, κλπ)</v>
          </cell>
          <cell r="D100" t="str">
            <v>X</v>
          </cell>
          <cell r="E100" t="str">
            <v>SMART</v>
          </cell>
          <cell r="F100" t="str">
            <v>-</v>
          </cell>
          <cell r="G100" t="str">
            <v>NO</v>
          </cell>
        </row>
        <row r="101">
          <cell r="A101" t="str">
            <v>BB14AA18</v>
          </cell>
          <cell r="B101" t="str">
            <v xml:space="preserve">ΑΝΑΛΩΣΙΜΑ ΥΠΟΛΟΓΙΣΤΩΝ </v>
          </cell>
          <cell r="C101" t="str">
            <v>ΔΙΑΦΟΡΑ ΠΕΡΙΦΕΡΕΙΑΚΑ ΚΑΙ ΑΝΑΛΩΣΙΜΑ ΙΤ (ΚΑΛΩΔΙΑ, ΠΟΝΤΙΚΙΑ, ΑΚΟΥΣΤΙΚΑ, ΚΑΜΕΡΕΣ, ΚΛΠ)</v>
          </cell>
          <cell r="D101" t="str">
            <v>-</v>
          </cell>
          <cell r="E101" t="str">
            <v>SMART</v>
          </cell>
          <cell r="F101" t="str">
            <v>-</v>
          </cell>
          <cell r="G101" t="str">
            <v>NO</v>
          </cell>
        </row>
        <row r="102">
          <cell r="A102" t="str">
            <v>BB14AB01</v>
          </cell>
          <cell r="B102" t="str">
            <v xml:space="preserve">ΑΔΕΙΕΣ ΛΟΓΙΣΜΙΚΟΥ ΕΞΕΙΔΙΚΕΥΜΕΝΩΝ ΕΦΑΡΜΟΓΩΝ </v>
          </cell>
          <cell r="C102" t="str">
            <v>ΑΔΕΙΕΣ ΛΟΓΙΣΜΙΚΟΥ ΕΞΕΙΔΙΚΕΥΜΕΝΩΝ ΕΦΑΡΜΟΓΩΝ ΔΙΑΧΕΙΡΙΣΗΣ (ΠΕΡΙΛΑΜΒΑΝΟΝΤΑΙ ΑΔΕΙΕΣ  SAP, ArcGIS, , κ.λπ.)</v>
          </cell>
          <cell r="D102" t="str">
            <v>X</v>
          </cell>
          <cell r="E102" t="str">
            <v>SMART</v>
          </cell>
          <cell r="F102" t="str">
            <v>-</v>
          </cell>
          <cell r="G102" t="str">
            <v>NO</v>
          </cell>
        </row>
        <row r="103">
          <cell r="A103" t="str">
            <v>BB14AB03</v>
          </cell>
          <cell r="B103" t="str">
            <v xml:space="preserve">ΑΔΕΙΕΣ ΛΟΓΙΣΜΙΚΟΥ </v>
          </cell>
          <cell r="C103" t="str">
            <v>ΑΔΕΙΕΣ ΛΟΓΙΣΜΙΚΟΥ (MICROSOFT, SYMANTEC, SOLARWINDS, VERITAS, DLP, IBM Qradar, ΚΛΠ.)</v>
          </cell>
          <cell r="D103" t="str">
            <v>X</v>
          </cell>
          <cell r="E103" t="str">
            <v>SMART</v>
          </cell>
          <cell r="F103" t="str">
            <v>-</v>
          </cell>
          <cell r="G103" t="str">
            <v>NO</v>
          </cell>
        </row>
        <row r="104">
          <cell r="A104" t="str">
            <v>BB14AC13</v>
          </cell>
          <cell r="B104" t="str">
            <v>ΣΥΣΤΗΜΑΤΑ ΑΝΙΧΝΕΥΣΗΣ ΠΡΟΣΒΑΣΗΣ/ΑΝΤΙ-ΕΙΣΒΟΛΗΣ/ ΩΡΟΜΕΤΡΗΣΗΣ/ ΠΡΟΤΕΡΑΙΟΤΗΤΑΣ</v>
          </cell>
          <cell r="C104" t="str">
            <v>ΣΥΣΤΗΜΑΤΑ ΑΝΙΧΝΕΥΣΗΣ ΠΡΟΣΒΑΣΗΣ/ΑΝΤΙ-ΕΙΣΒΟΛΗΣ/ ΩΡOΜΕΤΡΗΣΗΣ/ ΠΡΟΤΕΡΑΙΟΤΗΤΑΣ ΚΑΙ ΣΧΕΤΙΚΑ ΠΑΡΕΛΚΟΜΕΝΑ (SOFTWARE/HARDWARE/ΑΝΑΛΩΣΙΜΑ ( ΚΑΡΤΕΣ ΠΡΟΣΒΑΣΗΣ, ΛΟΙΠΑ ΛΕΙΤΟΥΡΓΙΚΑ ΑΝΑΛΩΣΙΜΑ)</v>
          </cell>
          <cell r="D104" t="str">
            <v>-</v>
          </cell>
          <cell r="E104" t="str">
            <v>SMART</v>
          </cell>
          <cell r="F104" t="str">
            <v>-</v>
          </cell>
          <cell r="G104" t="str">
            <v>NO</v>
          </cell>
        </row>
        <row r="105">
          <cell r="A105" t="str">
            <v>BB15AA01</v>
          </cell>
          <cell r="B105" t="str">
            <v>ΕΙΔΗ ΕΠΙΠΛΩΣΗΣ ΓΡΑΦΕΙΟΥ ΚΑΙ ΧΩΡΟΥ ΑΝΑΨΥΧΗΣ</v>
          </cell>
          <cell r="C105" t="str">
            <v>ΕΙΔΗ ΕΠΙΠΛΩΣΗΣ ΓΡΑΦΕΙΟΥ ΚΑΙ ΧΩΡΟΥ ΑΝΑΨΥΧΗΣ (ΕΠΙΠΛΑ ΓΡΑΦΕΙΩΝ, ΒΟΗΘΗΤΙΚΑ ΕΠΙΠΛΑ, ΕΙΔΗ ΔΙΑΚΟΣΜΗΣΗΣ, ΕΙΔΗ ΣΚΙΑΣΗΣ, ΕΙΔΗ ΚΗΠΟΥΡΙΚΗΣ)</v>
          </cell>
          <cell r="D105" t="str">
            <v>X</v>
          </cell>
          <cell r="E105" t="str">
            <v>SMART</v>
          </cell>
          <cell r="F105" t="str">
            <v>-</v>
          </cell>
          <cell r="G105" t="str">
            <v>YES</v>
          </cell>
        </row>
        <row r="106">
          <cell r="A106" t="str">
            <v>BB15AC05</v>
          </cell>
          <cell r="B106" t="str">
            <v>ΙΑΤΡΙΚΑ ΚΑΙ ΦΑΡΜΑΚΕΥΤΙΚΑ ΠΡΟΪΟΝΤΑ</v>
          </cell>
          <cell r="C106" t="str">
            <v>ΙΑΤΡΙΚΑ, ΦΑΡΜΑΚΕΥΤΙΚΑ, ΠΑΡΑΦΑΡΜΑΚΕΥΤΙΚΑ ΠΡΟΪΟΝΤΑ (ΕΞΟΠΛΙΣΜΟΣ ΚΑΙ ΑΝΑΛΩΣΙΜΑ)</v>
          </cell>
          <cell r="D106" t="str">
            <v>-</v>
          </cell>
          <cell r="E106" t="str">
            <v>SMART</v>
          </cell>
          <cell r="F106" t="str">
            <v>-</v>
          </cell>
          <cell r="G106" t="str">
            <v>NO</v>
          </cell>
        </row>
        <row r="107">
          <cell r="A107" t="str">
            <v>BB15AE01</v>
          </cell>
          <cell r="B107" t="str">
            <v>ΓΡΑΦΙΚΗ ΥΛΗ ΚΑΙ ΑΝΑΛΩΣΙΜΑ ΓΙΑ ΜΗΧΑΝΗΜΑΤΑ ΓΡΑΦΕΙΟΥ</v>
          </cell>
          <cell r="C107" t="str">
            <v>ΓΡΑΦΙΚΗ ΥΛΗ  ΚΑΙ ΑΝΑΛΩΣΙΜΑ ΓΙΑ ΜΗΧΑΝΗΜΑΤΑ ΓΡΑΦΕΙΟΥ, ΕΙΔΗ ΒΙΒΛΙΟΧΑΡΤΟΠΩΛΕΙΟΥ</v>
          </cell>
          <cell r="D107" t="str">
            <v>-</v>
          </cell>
          <cell r="E107" t="str">
            <v>SMART</v>
          </cell>
          <cell r="F107" t="str">
            <v>-</v>
          </cell>
          <cell r="G107" t="str">
            <v>NO</v>
          </cell>
        </row>
        <row r="108">
          <cell r="A108" t="str">
            <v>BB16AA02</v>
          </cell>
          <cell r="B108" t="str">
            <v>ΕΝΔΥΜΑΤΑ ΕΡΓΑΣΙΑΣ</v>
          </cell>
          <cell r="C108" t="str">
            <v>ΕΝΔΥΜΑΤΑ ΕΡΓΑΣΙΑΣ</v>
          </cell>
          <cell r="D108" t="str">
            <v>X</v>
          </cell>
          <cell r="E108" t="str">
            <v>MEDIUM</v>
          </cell>
          <cell r="F108">
            <v>8</v>
          </cell>
          <cell r="G108" t="str">
            <v>NO</v>
          </cell>
        </row>
        <row r="109">
          <cell r="A109" t="str">
            <v>BB16AB02</v>
          </cell>
          <cell r="B109" t="str">
            <v>ΥΠΟΔΗΜΑΤΑ, ΓΑΝΤΙΑ ΚΑΙ ΑΞΕΣΟΥΑΡ ΑΤΟΜΙΚΗΣ ΠΡΟΣΤΑΣΙΑΣ</v>
          </cell>
          <cell r="C109" t="str">
            <v>ΥΠΟΔΗΜΑΤΑ, ΓΑΝΤΙΑ ΚΑΙ ΑΞΕΣΟΥΑΡ ΑΤΟΜΙΚΗΣ ΠΡΟΣΤΑΣΙΑΣ</v>
          </cell>
          <cell r="D109" t="str">
            <v>X</v>
          </cell>
          <cell r="E109" t="str">
            <v>MEDIUM</v>
          </cell>
          <cell r="F109">
            <v>9</v>
          </cell>
          <cell r="G109" t="str">
            <v>NO</v>
          </cell>
        </row>
        <row r="110">
          <cell r="A110" t="str">
            <v>BB16AC06</v>
          </cell>
          <cell r="B110" t="str">
            <v>ΠΡΟΜΗΘΕΙΑ ΕΜΦΙΑΛΩΜΕΝΟΥ ΝΕΡΟΥ</v>
          </cell>
          <cell r="C110" t="str">
            <v>ΠΡΟΜΗΘΕΙΑ ΕΜΦΙΑΛΩΜΕΝΟΥ ΝΕΡΟΥ</v>
          </cell>
          <cell r="D110" t="str">
            <v>-</v>
          </cell>
          <cell r="E110" t="str">
            <v>SMART</v>
          </cell>
          <cell r="F110" t="str">
            <v>-</v>
          </cell>
          <cell r="G110" t="str">
            <v>NO</v>
          </cell>
        </row>
        <row r="111">
          <cell r="A111" t="str">
            <v>BB16AC07</v>
          </cell>
          <cell r="B111" t="str">
            <v xml:space="preserve">ΔΩΡΑ, GADGETS, ΔΙΑΦΗΜΙΣΤΙΚΑ ΕΙΔΗ </v>
          </cell>
          <cell r="C111" t="str">
            <v>ΔΩΡΑ, GADGETS, ΔΙΑΦΗΜΙΣΤΙΚΑ ΕΙΔΗ, ΓΡΑΦΙΚΕΣ ΤΕΧΝΕΣ</v>
          </cell>
          <cell r="D111" t="str">
            <v>-</v>
          </cell>
          <cell r="E111" t="str">
            <v>SMART</v>
          </cell>
          <cell r="F111" t="str">
            <v>-</v>
          </cell>
          <cell r="G111" t="str">
            <v>NO</v>
          </cell>
        </row>
        <row r="112">
          <cell r="A112" t="str">
            <v>BB16AE01</v>
          </cell>
          <cell r="B112" t="str">
            <v>ΣΗΜΑΤΑ ΑΣΦΑΛΕΙΑΣ</v>
          </cell>
          <cell r="C112" t="str">
            <v>ΣΗΜΑΤΑ ΑΣΦΑΛΕΙΑΣ (ΣΗΜΑΝΣΗ ΑΣΦΑΛΕΙΑΣ ΕΡΓΩΝ ΚΑΙ ΚΤΙΡΙΑΚΩΝ ΕΓΚΑΤΑΣΤΑΣΕΩΝ/ ΚΩΝΟΙ/ ΠΡΟΣΤΑΤΕΥΤΙΚΑ ΠΛΕΓΜΑΤΑ/ ΠΛΕΓΜΑΤΑ ΣΗΜΑΝΣΗΣ ΑΓΩΓΟΥ, ΤΑΙΝΙΕΣ, ΚΛΠ)</v>
          </cell>
          <cell r="D112" t="str">
            <v>-</v>
          </cell>
          <cell r="E112" t="str">
            <v>SMART</v>
          </cell>
          <cell r="F112" t="str">
            <v>-</v>
          </cell>
          <cell r="G112" t="str">
            <v>NO</v>
          </cell>
        </row>
        <row r="113">
          <cell r="A113" t="str">
            <v>SS01AB21</v>
          </cell>
          <cell r="B113" t="str">
            <v>ΜΕΛΕΤΕΣ- ΥΠΗΡΕΣΙΕΣ ΣΧΕΔΙΑΣΜΟΥ ΕΡΓΩΝ ΚΑΤΑΣΚΕΥΉΣ ΔΙΚΤΥΩΝ ΚΑΙ ΕΓΚΑΤΑΣΤΑΣΕΩΝ Φ.Α.</v>
          </cell>
          <cell r="C113" t="str">
            <v>ΜΕΛΕΤΕΣ- ΥΠΗΡΕΣΙΕΣ ΣΧΕΔΙΑΣΜΟΥ ΕΡΓΩΝ ΚΑΤΑΣΚΕΥΉΣ ΔΙΚΤΥΩΝ ΚΑΙ ΕΓΚΑΤΑΣΤΑΣΕΩΝ Φ.Α.</v>
          </cell>
          <cell r="D113" t="str">
            <v>X</v>
          </cell>
          <cell r="E113" t="str">
            <v>MEDIUM</v>
          </cell>
          <cell r="F113">
            <v>29</v>
          </cell>
          <cell r="G113" t="str">
            <v>NO</v>
          </cell>
        </row>
        <row r="114">
          <cell r="A114" t="str">
            <v>BB08AD11</v>
          </cell>
          <cell r="B114" t="str">
            <v xml:space="preserve">ΔΙΟΡΘΩΤΕΣ ΟΓΚΟΥ </v>
          </cell>
          <cell r="C114" t="str">
            <v>ΔΙΟΡΘΩΤΕΣ ΟΓΚΟΥ, ΜΕΤΡΗΤΕΣ ΥΠΕΡΗΧΩΝ</v>
          </cell>
          <cell r="D114" t="str">
            <v>X</v>
          </cell>
          <cell r="E114" t="str">
            <v>MEDIUM</v>
          </cell>
          <cell r="F114">
            <v>28</v>
          </cell>
          <cell r="G114" t="str">
            <v>NO</v>
          </cell>
        </row>
        <row r="115">
          <cell r="A115" t="str">
            <v>SS01AF12</v>
          </cell>
          <cell r="B115" t="str">
            <v>ΕΛΕΓΧΟΙ/ ΠΙΣΤΟΠΟΙΗΣΕΙΣ ΗΛΕΚΤΡΙΚΩΝ ΕΓΚΑΤΑΣΤΑΣΕΩΝ</v>
          </cell>
          <cell r="C115" t="str">
            <v>ΠΕΡΙΟΔΙΚΟΙ Ή ΕΚΤΑΚΤΟΙ ΕΛΕΓΧΟΙ ΗΛΕΚΤΡΟΛΟΓΙΚΩΝ ΕΓΚΑΤΑΣΤΑΣΕΩΝ ΣΥΜΦΩΝΑ ΜΕ ΤΗΝ ΕΛΛΗΝΙΚΗ ΝΟΜΟΘΕΣΙΑ</v>
          </cell>
          <cell r="D115" t="str">
            <v>X</v>
          </cell>
          <cell r="E115" t="str">
            <v>SMART</v>
          </cell>
          <cell r="F115" t="str">
            <v>-</v>
          </cell>
          <cell r="G115" t="str">
            <v>NO</v>
          </cell>
        </row>
        <row r="116">
          <cell r="A116" t="str">
            <v>SS04AB02</v>
          </cell>
          <cell r="B116" t="str">
            <v>ΕΠΙΛΟΓΗ ΠΡΟΣΩΠΙΚΟΥ, ΔΙΟΙΚΗΣΗ ΚΑΙ ΕΣΩΤΕΡΙΚΗ ΕΠΙΚΟΙΝΩΝΙΑ</v>
          </cell>
          <cell r="C116" t="str">
            <v>ΥΠΗΡΕΣΙΕΣ ΑΝΘΡΩΠΙΝΟΥ ΔΥΝΑΜΙΚΟΥ: ΕΠΙΛΟΓΗ ΠΡΟΣΩΠΙΚΟΥ, ΔΙΟΙΚΗΣΗ ΚΑΙ ΕΣΩΤΕΡΙΚΗ ΕΠΙΚΟΙΝΩΝΙΑ</v>
          </cell>
          <cell r="D116" t="str">
            <v>X</v>
          </cell>
          <cell r="E116" t="str">
            <v>SMART</v>
          </cell>
          <cell r="F116" t="str">
            <v>-</v>
          </cell>
          <cell r="G116" t="str">
            <v>NO</v>
          </cell>
        </row>
      </sheetData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1E8566-7D8C-BB4F-9788-11368189FE27}" name="Table2" displayName="Table2" ref="A1:L115" totalsRowShown="0" headerRowDxfId="28" dataDxfId="27" headerRowCellStyle="Normal 2" dataCellStyle="Normal 2">
  <autoFilter ref="A1:L115" xr:uid="{CF1E8566-7D8C-BB4F-9788-11368189FE27}"/>
  <tableColumns count="12">
    <tableColumn id="1" xr3:uid="{BA9486AD-278A-CA43-8135-6AD469C45F9A}" name="CATEGORY GROUP CODE" dataDxfId="26" dataCellStyle="Normal 2"/>
    <tableColumn id="2" xr3:uid="{E3BDD91F-0ADF-C84E-AB70-06022139D1EA}" name="CATEGORY GROUP DESCRIPTION" dataDxfId="25" dataCellStyle="Normal 2"/>
    <tableColumn id="3" xr3:uid="{916E4563-D2FF-4340-9118-FAD4195902BA}" name="ΠΕΡΙΓΡΑΦΗ ΟΜΑΔΑΣ ΚΑΤΗΓΟΡΙΑΣ" dataDxfId="24" dataCellStyle="Normal 2"/>
    <tableColumn id="4" xr3:uid="{5D325D47-8F69-2C4C-9447-FCCEDF6FA9F2}" name="ΑΝΑΛΥΤΙΚΗ ΠΕΡΙΓΡΑΦΗ ΟΜΑΔΑΣ ΚΑΤΗΓΟΡΙΑΣ" dataDxfId="23" dataCellStyle="Normal 2"/>
    <tableColumn id="5" xr3:uid="{7DB318BE-AED3-3742-A1A8-60EF7879B819}" name="DETAILED CATEGORY DESCRIPTION" dataDxfId="22" dataCellStyle="Normal 2"/>
    <tableColumn id="6" xr3:uid="{68E13FC6-4760-B048-9FE9-9ABB58B838F0}" name="CG - Description" dataDxfId="21" dataCellStyle="Normal 2"/>
    <tableColumn id="7" xr3:uid="{90D0A2B1-B3A1-DB49-A9BC-A5BC0B1C3107}" name="CG - ΠΕΡΙΓΡΑΦΗ" dataDxfId="20" dataCellStyle="Normal 2"/>
    <tableColumn id="8" xr3:uid="{3158CFF4-628C-4A41-9F7D-AF838C74A0DF}" name="ΑΝΝΕΧ" dataDxfId="19" dataCellStyle="Normal 2"/>
    <tableColumn id="9" xr3:uid="{BBA92E3E-4C9C-FF4D-A12E-F80605DCD3C7}" name="MIXED VENDOR LIST" dataDxfId="18" dataCellStyle="Normal 2"/>
    <tableColumn id="10" xr3:uid="{64949ECE-A608-4A4F-8ED7-4F29FE339620}" name="QUALIFICATION LEVEL" dataDxfId="17" dataCellStyle="Normal 2"/>
    <tableColumn id="11" xr3:uid="{A783CEF6-4E6B-D045-967E-A49DBCD5963C}" name="GOODS/WORK/SERVICES" dataDxfId="16" dataCellStyle="Normal 2"/>
    <tableColumn id="12" xr3:uid="{9C29A316-99B6-D841-B42B-1C98992620B2}" name="HRA REQUIREMENTS/ΑΠΑΙΤΗΣΕΙΣ" dataDxfId="15" dataCellStyle="Normal 2">
      <calculatedColumnFormula>VLOOKUP(Table2[[#This Row],[CATEGORY GROUP CODE]],[15]total!$A:$G,7,FALSE)</calculatedColumnFormula>
    </tableColumn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E77098-10F4-8A44-B236-F99669E73EFE}" name="Table4" displayName="Table4" ref="A2:L120" totalsRowShown="0" headerRowDxfId="14" dataDxfId="13" tableBorderDxfId="12">
  <autoFilter ref="A2:L120" xr:uid="{695FA0BE-54EC-7540-9C9C-E0D12C8FD192}"/>
  <tableColumns count="12">
    <tableColumn id="1" xr3:uid="{7BC14450-EF3B-474E-AAE8-87FC90825348}" name="CATEGORY GROUP CODE" dataDxfId="11"/>
    <tableColumn id="2" xr3:uid="{8F576ECB-3A33-0E4B-A1FC-68499521717A}" name="CATEGORY GROUP DESCRIPTION" dataDxfId="10"/>
    <tableColumn id="3" xr3:uid="{AF31B542-81C1-4342-952F-460DAD0E97C4}" name="ΠΕΡΙΓΡΑΦΗ ΟΜΑΔΑΣ ΚΑΤΗΓΟΡΙΑΣ" dataDxfId="9"/>
    <tableColumn id="4" xr3:uid="{F4605265-48FF-3546-9F9E-1358A6231DC6}" name="ΑΝΑΛΥΤΙΚΗ ΠΕΡΙΓΡΑΦΗ ΟΜΑΔΑΣ ΚΑΤΗΓΟΡΙΑΣ" dataDxfId="8"/>
    <tableColumn id="5" xr3:uid="{021D658D-C4E3-8347-A08C-62E6ABB88670}" name="DETAILED CATEGORY DESCRIPTION" dataDxfId="7"/>
    <tableColumn id="6" xr3:uid="{0097178F-DAD9-4A4F-9CC0-B2913BDDF668}" name="CG - Description" dataDxfId="6"/>
    <tableColumn id="7" xr3:uid="{878F8937-1A58-5244-BE24-138C528A2966}" name="CG - ΠΕΡΙΓΡΑΦΗ" dataDxfId="5"/>
    <tableColumn id="8" xr3:uid="{2DA366F4-5135-F34F-8C9B-B0E865576134}" name="ΑΝΝΕΧ" dataDxfId="4"/>
    <tableColumn id="9" xr3:uid="{11226855-91F6-E34A-BF9A-4CB551656B10}" name="MIXED VENDOR LIST" dataDxfId="3"/>
    <tableColumn id="10" xr3:uid="{71A08A4B-0304-524E-B2AF-63F2E3D19A1E}" name="QUALIFICATION LEVEL" dataDxfId="2"/>
    <tableColumn id="11" xr3:uid="{B831B4A1-3477-8842-AF45-E0F33180DA61}" name="GOODS/WORK/SERVICES" dataDxfId="1"/>
    <tableColumn id="12" xr3:uid="{771D332F-B58D-EB4C-8296-55FB93958DAC}" name="HRA REQUIREMENTS/ΑΠΑΙΤΗΣΕΙΣ" dataDxfId="0" dataCellStyle="Normal 2">
      <calculatedColumnFormula>VLOOKUP(Table4[[#This Row],[CATEGORY GROUP CODE]],[16]total!$A:$G,7,FALSE)</calculatedColumnFormula>
    </tableColumn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1447EC-9E11-B342-A218-44D18DE48302}" name="Table13" displayName="Table13" ref="A2:H121" totalsRowShown="0" headerRowDxfId="38" dataDxfId="37">
  <autoFilter ref="A2:H121" xr:uid="{187BACD6-AD6D-4386-A82E-737FA23E1CA1}"/>
  <sortState xmlns:xlrd2="http://schemas.microsoft.com/office/spreadsheetml/2017/richdata2" ref="A3:G121">
    <sortCondition ref="A2:A121"/>
  </sortState>
  <tableColumns count="8">
    <tableColumn id="1" xr3:uid="{E2BC0568-F743-6146-ABC1-B96E364BF4F7}" name="CATEGORY GROUP CODE" dataDxfId="36"/>
    <tableColumn id="3" xr3:uid="{5AA8A142-94BC-794D-BB5F-FC4342D5E08D}" name="CATEGORY GROUP DESCRIPTION" dataDxfId="35"/>
    <tableColumn id="5" xr3:uid="{54CCF125-C1C2-B640-ACCA-E1B054681AA5}" name="ΠΕΡΙΓΡΑΦΗ ΟΜΑΔΑΣ ΚΑΤΗΓΟΡΙΑΣ" dataDxfId="34"/>
    <tableColumn id="7" xr3:uid="{D665E014-9DE2-7A4B-9D79-9C3B524B25B3}" name="ΑΝΑΛΥΤΙΚΗ ΠΕΡΙΓΡΑΦΗ ΟΜΑΔΑΣ ΚΑΤΗΓΟΡΙΑΣ" dataDxfId="33"/>
    <tableColumn id="6" xr3:uid="{E04D7AD1-2906-3247-8C95-1C37ACB49B5C}" name="DETAILED CATEGORY DESCRIPTION" dataDxfId="32"/>
    <tableColumn id="4" xr3:uid="{A8685871-0844-4745-914E-696D874C20A1}" name="MIXED VENDOR LIST" dataDxfId="31"/>
    <tableColumn id="2" xr3:uid="{E3958642-B972-8A40-BF81-7FB6AC6ED7F8}" name="QUALIFICATION LEVEL" dataDxfId="30"/>
    <tableColumn id="10" xr3:uid="{F9B6F2FE-7C74-284A-9D73-34FD7853C657}" name="ΑΝΝΕΧ" dataDxfId="29" dataCellStyle="Normal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E7E0-3217-A840-83BB-AB9116AAF599}">
  <sheetPr>
    <tabColor rgb="FF92D050"/>
  </sheetPr>
  <dimension ref="A1:L115"/>
  <sheetViews>
    <sheetView zoomScale="90" zoomScaleNormal="90" workbookViewId="0">
      <selection activeCell="I114" sqref="I114"/>
    </sheetView>
  </sheetViews>
  <sheetFormatPr baseColWidth="10" defaultColWidth="23.6640625" defaultRowHeight="15" x14ac:dyDescent="0.2"/>
  <cols>
    <col min="1" max="1" width="11.83203125" style="1" customWidth="1"/>
    <col min="2" max="7" width="23.6640625" style="1"/>
    <col min="8" max="8" width="11.5" style="1" customWidth="1"/>
    <col min="9" max="9" width="12.33203125" style="1" customWidth="1"/>
    <col min="10" max="10" width="14.33203125" style="1" customWidth="1"/>
    <col min="11" max="11" width="13.33203125" style="1" customWidth="1"/>
    <col min="12" max="12" width="13.1640625" style="1" customWidth="1"/>
    <col min="13" max="16384" width="23.6640625" style="1"/>
  </cols>
  <sheetData>
    <row r="1" spans="1:12" s="3" customFormat="1" ht="48" x14ac:dyDescent="0.2">
      <c r="A1" s="3" t="s">
        <v>118</v>
      </c>
      <c r="B1" s="3" t="s">
        <v>119</v>
      </c>
      <c r="C1" s="3" t="s">
        <v>120</v>
      </c>
      <c r="D1" s="3" t="s">
        <v>121</v>
      </c>
      <c r="E1" s="3" t="s">
        <v>122</v>
      </c>
      <c r="F1" s="3" t="s">
        <v>123</v>
      </c>
      <c r="G1" s="3" t="s">
        <v>124</v>
      </c>
      <c r="H1" s="7" t="s">
        <v>81</v>
      </c>
      <c r="I1" s="3" t="s">
        <v>125</v>
      </c>
      <c r="J1" s="7" t="s">
        <v>126</v>
      </c>
      <c r="K1" s="3" t="s">
        <v>80</v>
      </c>
      <c r="L1" s="7" t="s">
        <v>127</v>
      </c>
    </row>
    <row r="2" spans="1:12" s="4" customFormat="1" ht="80" x14ac:dyDescent="0.2">
      <c r="A2" s="4" t="s">
        <v>128</v>
      </c>
      <c r="B2" s="4" t="s">
        <v>129</v>
      </c>
      <c r="C2" s="4" t="s">
        <v>130</v>
      </c>
      <c r="D2" s="4" t="s">
        <v>131</v>
      </c>
      <c r="E2" s="4" t="s">
        <v>132</v>
      </c>
      <c r="F2" s="4" t="s">
        <v>133</v>
      </c>
      <c r="G2" s="4" t="s">
        <v>15</v>
      </c>
      <c r="H2" s="4">
        <v>14</v>
      </c>
      <c r="I2" s="4" t="s">
        <v>134</v>
      </c>
      <c r="J2" s="4" t="s">
        <v>0</v>
      </c>
      <c r="K2" s="4" t="s">
        <v>135</v>
      </c>
      <c r="L2" s="4" t="e">
        <f>VLOOKUP(Table2[[#This Row],[CATEGORY GROUP CODE]],[15]total!$A:$G,7,FALSE)</f>
        <v>#N/A</v>
      </c>
    </row>
    <row r="3" spans="1:12" s="4" customFormat="1" ht="112" x14ac:dyDescent="0.2">
      <c r="A3" s="4" t="s">
        <v>136</v>
      </c>
      <c r="B3" s="4" t="s">
        <v>137</v>
      </c>
      <c r="C3" s="4" t="s">
        <v>138</v>
      </c>
      <c r="D3" s="4" t="s">
        <v>139</v>
      </c>
      <c r="E3" s="4" t="s">
        <v>140</v>
      </c>
      <c r="F3" s="4" t="s">
        <v>141</v>
      </c>
      <c r="G3" s="4" t="s">
        <v>17</v>
      </c>
      <c r="H3" s="4">
        <v>7</v>
      </c>
      <c r="I3" s="4" t="s">
        <v>134</v>
      </c>
      <c r="J3" s="4" t="s">
        <v>2</v>
      </c>
      <c r="K3" s="4" t="s">
        <v>135</v>
      </c>
      <c r="L3" s="4" t="e">
        <f>VLOOKUP(Table2[[#This Row],[CATEGORY GROUP CODE]],[15]total!$A:$G,7,FALSE)</f>
        <v>#N/A</v>
      </c>
    </row>
    <row r="4" spans="1:12" s="4" customFormat="1" ht="208" x14ac:dyDescent="0.2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22</v>
      </c>
      <c r="H4" s="4">
        <v>9</v>
      </c>
      <c r="I4" s="4" t="s">
        <v>134</v>
      </c>
      <c r="J4" s="4" t="s">
        <v>2</v>
      </c>
      <c r="K4" s="4" t="s">
        <v>135</v>
      </c>
      <c r="L4" s="4" t="e">
        <f>VLOOKUP(Table2[[#This Row],[CATEGORY GROUP CODE]],[15]total!$A:$G,7,FALSE)</f>
        <v>#N/A</v>
      </c>
    </row>
    <row r="5" spans="1:12" s="4" customFormat="1" ht="32" x14ac:dyDescent="0.2">
      <c r="A5" s="4" t="s">
        <v>148</v>
      </c>
      <c r="B5" s="4" t="s">
        <v>149</v>
      </c>
      <c r="C5" s="4" t="s">
        <v>150</v>
      </c>
      <c r="D5" s="4" t="s">
        <v>150</v>
      </c>
      <c r="E5" s="4" t="s">
        <v>149</v>
      </c>
      <c r="F5" s="4" t="s">
        <v>151</v>
      </c>
      <c r="G5" s="4" t="s">
        <v>14</v>
      </c>
      <c r="H5" s="4">
        <v>10</v>
      </c>
      <c r="I5" s="4" t="s">
        <v>134</v>
      </c>
      <c r="J5" s="4" t="s">
        <v>0</v>
      </c>
      <c r="K5" s="4" t="s">
        <v>135</v>
      </c>
      <c r="L5" s="4" t="e">
        <f>VLOOKUP(Table2[[#This Row],[CATEGORY GROUP CODE]],[15]total!$A:$G,7,FALSE)</f>
        <v>#N/A</v>
      </c>
    </row>
    <row r="6" spans="1:12" s="4" customFormat="1" ht="32" x14ac:dyDescent="0.2">
      <c r="A6" s="4" t="s">
        <v>152</v>
      </c>
      <c r="B6" s="4" t="s">
        <v>153</v>
      </c>
      <c r="C6" s="4" t="s">
        <v>154</v>
      </c>
      <c r="D6" s="4" t="s">
        <v>154</v>
      </c>
      <c r="E6" s="4" t="s">
        <v>153</v>
      </c>
      <c r="F6" s="4" t="s">
        <v>155</v>
      </c>
      <c r="G6" s="4" t="s">
        <v>29</v>
      </c>
      <c r="H6" s="4">
        <v>20</v>
      </c>
      <c r="I6" s="4" t="s">
        <v>134</v>
      </c>
      <c r="J6" s="4" t="s">
        <v>0</v>
      </c>
      <c r="K6" s="4" t="s">
        <v>135</v>
      </c>
      <c r="L6" s="4" t="e">
        <f>VLOOKUP(Table2[[#This Row],[CATEGORY GROUP CODE]],[15]total!$A:$G,7,FALSE)</f>
        <v>#N/A</v>
      </c>
    </row>
    <row r="7" spans="1:12" s="4" customFormat="1" ht="48" x14ac:dyDescent="0.2">
      <c r="A7" s="4" t="s">
        <v>156</v>
      </c>
      <c r="B7" s="4" t="s">
        <v>157</v>
      </c>
      <c r="C7" s="4" t="s">
        <v>158</v>
      </c>
      <c r="D7" s="4" t="s">
        <v>159</v>
      </c>
      <c r="E7" s="4" t="s">
        <v>160</v>
      </c>
      <c r="F7" s="4" t="s">
        <v>161</v>
      </c>
      <c r="G7" s="4" t="s">
        <v>71</v>
      </c>
      <c r="I7" s="4" t="s">
        <v>134</v>
      </c>
      <c r="J7" s="4" t="s">
        <v>1</v>
      </c>
      <c r="K7" s="4" t="s">
        <v>135</v>
      </c>
      <c r="L7" s="4" t="e">
        <f>VLOOKUP(Table2[[#This Row],[CATEGORY GROUP CODE]],[15]total!$A:$G,7,FALSE)</f>
        <v>#N/A</v>
      </c>
    </row>
    <row r="8" spans="1:12" s="4" customFormat="1" ht="48" x14ac:dyDescent="0.2">
      <c r="A8" s="4" t="s">
        <v>162</v>
      </c>
      <c r="B8" s="4" t="s">
        <v>163</v>
      </c>
      <c r="C8" s="4" t="s">
        <v>164</v>
      </c>
      <c r="D8" s="4" t="s">
        <v>164</v>
      </c>
      <c r="E8" s="4" t="s">
        <v>163</v>
      </c>
      <c r="F8" s="4" t="s">
        <v>165</v>
      </c>
      <c r="G8" s="4" t="s">
        <v>30</v>
      </c>
      <c r="H8" s="4">
        <v>21</v>
      </c>
      <c r="I8" s="4" t="s">
        <v>134</v>
      </c>
      <c r="J8" s="4" t="s">
        <v>0</v>
      </c>
      <c r="K8" s="4" t="s">
        <v>135</v>
      </c>
      <c r="L8" s="4" t="e">
        <f>VLOOKUP(Table2[[#This Row],[CATEGORY GROUP CODE]],[15]total!$A:$G,7,FALSE)</f>
        <v>#N/A</v>
      </c>
    </row>
    <row r="9" spans="1:12" s="4" customFormat="1" ht="64" x14ac:dyDescent="0.2">
      <c r="A9" s="4" t="s">
        <v>166</v>
      </c>
      <c r="B9" s="4" t="s">
        <v>167</v>
      </c>
      <c r="C9" s="4" t="s">
        <v>168</v>
      </c>
      <c r="D9" s="4" t="s">
        <v>169</v>
      </c>
      <c r="E9" s="4" t="s">
        <v>170</v>
      </c>
      <c r="F9" s="4" t="s">
        <v>171</v>
      </c>
      <c r="G9" s="4" t="s">
        <v>3</v>
      </c>
      <c r="H9" s="4">
        <v>2</v>
      </c>
      <c r="I9" s="4" t="s">
        <v>134</v>
      </c>
      <c r="J9" s="4" t="s">
        <v>0</v>
      </c>
      <c r="K9" s="4" t="s">
        <v>135</v>
      </c>
      <c r="L9" s="4" t="e">
        <f>VLOOKUP(Table2[[#This Row],[CATEGORY GROUP CODE]],[15]total!$A:$G,7,FALSE)</f>
        <v>#N/A</v>
      </c>
    </row>
    <row r="10" spans="1:12" s="4" customFormat="1" ht="144" x14ac:dyDescent="0.2">
      <c r="A10" s="4" t="s">
        <v>172</v>
      </c>
      <c r="B10" s="4" t="s">
        <v>173</v>
      </c>
      <c r="C10" s="4" t="s">
        <v>174</v>
      </c>
      <c r="D10" s="4" t="s">
        <v>175</v>
      </c>
      <c r="E10" s="4" t="s">
        <v>176</v>
      </c>
      <c r="F10" s="4" t="s">
        <v>177</v>
      </c>
      <c r="G10" s="4" t="s">
        <v>4</v>
      </c>
      <c r="I10" s="4" t="s">
        <v>134</v>
      </c>
      <c r="J10" s="4" t="s">
        <v>1</v>
      </c>
      <c r="K10" s="4" t="s">
        <v>135</v>
      </c>
      <c r="L10" s="4" t="e">
        <f>VLOOKUP(Table2[[#This Row],[CATEGORY GROUP CODE]],[15]total!$A:$G,7,FALSE)</f>
        <v>#N/A</v>
      </c>
    </row>
    <row r="11" spans="1:12" s="4" customFormat="1" ht="32" x14ac:dyDescent="0.2">
      <c r="A11" s="4" t="s">
        <v>178</v>
      </c>
      <c r="B11" s="4" t="s">
        <v>179</v>
      </c>
      <c r="C11" s="4" t="s">
        <v>180</v>
      </c>
      <c r="D11" s="4" t="s">
        <v>180</v>
      </c>
      <c r="E11" s="4" t="s">
        <v>179</v>
      </c>
      <c r="F11" s="4" t="s">
        <v>181</v>
      </c>
      <c r="G11" s="4" t="s">
        <v>100</v>
      </c>
      <c r="H11" s="4">
        <v>1</v>
      </c>
      <c r="I11" s="4" t="s">
        <v>134</v>
      </c>
      <c r="J11" s="4" t="s">
        <v>2</v>
      </c>
      <c r="K11" s="4" t="s">
        <v>135</v>
      </c>
      <c r="L11" s="4" t="e">
        <f>VLOOKUP(Table2[[#This Row],[CATEGORY GROUP CODE]],[15]total!$A:$G,7,FALSE)</f>
        <v>#N/A</v>
      </c>
    </row>
    <row r="12" spans="1:12" s="4" customFormat="1" ht="32" x14ac:dyDescent="0.2">
      <c r="A12" s="4" t="s">
        <v>182</v>
      </c>
      <c r="B12" s="4" t="s">
        <v>183</v>
      </c>
      <c r="C12" s="4" t="s">
        <v>184</v>
      </c>
      <c r="D12" s="4" t="s">
        <v>185</v>
      </c>
      <c r="E12" s="4" t="s">
        <v>183</v>
      </c>
      <c r="F12" s="4" t="s">
        <v>186</v>
      </c>
      <c r="G12" s="4" t="s">
        <v>23</v>
      </c>
      <c r="H12" s="4">
        <v>3</v>
      </c>
      <c r="I12" s="4" t="s">
        <v>134</v>
      </c>
      <c r="J12" s="4" t="s">
        <v>2</v>
      </c>
      <c r="K12" s="4" t="s">
        <v>135</v>
      </c>
      <c r="L12" s="4" t="e">
        <f>VLOOKUP(Table2[[#This Row],[CATEGORY GROUP CODE]],[15]total!$A:$G,7,FALSE)</f>
        <v>#N/A</v>
      </c>
    </row>
    <row r="13" spans="1:12" s="4" customFormat="1" ht="64" x14ac:dyDescent="0.2">
      <c r="A13" s="4" t="s">
        <v>187</v>
      </c>
      <c r="B13" s="4" t="s">
        <v>188</v>
      </c>
      <c r="C13" s="4" t="s">
        <v>189</v>
      </c>
      <c r="D13" s="4" t="s">
        <v>189</v>
      </c>
      <c r="E13" s="4" t="s">
        <v>188</v>
      </c>
      <c r="F13" s="4" t="s">
        <v>190</v>
      </c>
      <c r="G13" s="4" t="s">
        <v>26</v>
      </c>
      <c r="I13" s="4" t="s">
        <v>90</v>
      </c>
      <c r="J13" s="4" t="s">
        <v>1</v>
      </c>
      <c r="K13" s="4" t="s">
        <v>135</v>
      </c>
      <c r="L13" s="4" t="e">
        <f>VLOOKUP(Table2[[#This Row],[CATEGORY GROUP CODE]],[15]total!$A:$G,7,FALSE)</f>
        <v>#N/A</v>
      </c>
    </row>
    <row r="14" spans="1:12" s="4" customFormat="1" ht="192" x14ac:dyDescent="0.2">
      <c r="A14" s="4" t="s">
        <v>191</v>
      </c>
      <c r="B14" s="4" t="s">
        <v>192</v>
      </c>
      <c r="C14" s="4" t="s">
        <v>193</v>
      </c>
      <c r="D14" s="4" t="s">
        <v>194</v>
      </c>
      <c r="E14" s="4" t="s">
        <v>195</v>
      </c>
      <c r="F14" s="4" t="s">
        <v>196</v>
      </c>
      <c r="G14" s="4" t="s">
        <v>25</v>
      </c>
      <c r="I14" s="4" t="s">
        <v>90</v>
      </c>
      <c r="J14" s="4" t="s">
        <v>1</v>
      </c>
      <c r="K14" s="4" t="s">
        <v>135</v>
      </c>
      <c r="L14" s="4" t="e">
        <f>VLOOKUP(Table2[[#This Row],[CATEGORY GROUP CODE]],[15]total!$A:$G,7,FALSE)</f>
        <v>#N/A</v>
      </c>
    </row>
    <row r="15" spans="1:12" s="4" customFormat="1" ht="144" x14ac:dyDescent="0.2">
      <c r="A15" s="4" t="s">
        <v>197</v>
      </c>
      <c r="B15" s="4" t="s">
        <v>198</v>
      </c>
      <c r="C15" s="4" t="s">
        <v>199</v>
      </c>
      <c r="D15" s="4" t="s">
        <v>200</v>
      </c>
      <c r="E15" s="4" t="s">
        <v>201</v>
      </c>
      <c r="F15" s="4" t="s">
        <v>202</v>
      </c>
      <c r="G15" s="4" t="s">
        <v>18</v>
      </c>
      <c r="H15" s="4">
        <v>4</v>
      </c>
      <c r="I15" s="4" t="s">
        <v>134</v>
      </c>
      <c r="J15" s="4" t="s">
        <v>2</v>
      </c>
      <c r="K15" s="4" t="s">
        <v>135</v>
      </c>
      <c r="L15" s="4" t="e">
        <f>VLOOKUP(Table2[[#This Row],[CATEGORY GROUP CODE]],[15]total!$A:$G,7,FALSE)</f>
        <v>#N/A</v>
      </c>
    </row>
    <row r="16" spans="1:12" s="4" customFormat="1" ht="80" x14ac:dyDescent="0.2">
      <c r="A16" s="4" t="s">
        <v>203</v>
      </c>
      <c r="B16" s="4" t="s">
        <v>204</v>
      </c>
      <c r="C16" s="4" t="s">
        <v>205</v>
      </c>
      <c r="D16" s="4" t="s">
        <v>206</v>
      </c>
      <c r="E16" s="4" t="s">
        <v>207</v>
      </c>
      <c r="F16" s="4" t="s">
        <v>208</v>
      </c>
      <c r="G16" s="4" t="s">
        <v>21</v>
      </c>
      <c r="H16" s="4">
        <v>5</v>
      </c>
      <c r="I16" s="4" t="s">
        <v>134</v>
      </c>
      <c r="J16" s="4" t="s">
        <v>2</v>
      </c>
      <c r="K16" s="4" t="s">
        <v>135</v>
      </c>
      <c r="L16" s="4" t="e">
        <f>VLOOKUP(Table2[[#This Row],[CATEGORY GROUP CODE]],[15]total!$A:$G,7,FALSE)</f>
        <v>#N/A</v>
      </c>
    </row>
    <row r="17" spans="1:12" s="4" customFormat="1" ht="80" x14ac:dyDescent="0.2">
      <c r="A17" s="4" t="s">
        <v>209</v>
      </c>
      <c r="B17" s="4" t="s">
        <v>210</v>
      </c>
      <c r="C17" s="4" t="s">
        <v>211</v>
      </c>
      <c r="D17" s="4" t="s">
        <v>212</v>
      </c>
      <c r="E17" s="4" t="s">
        <v>213</v>
      </c>
      <c r="F17" s="4" t="s">
        <v>214</v>
      </c>
      <c r="G17" s="5" t="s">
        <v>215</v>
      </c>
      <c r="H17" s="4">
        <v>6</v>
      </c>
      <c r="I17" s="4" t="s">
        <v>134</v>
      </c>
      <c r="J17" s="4" t="s">
        <v>0</v>
      </c>
      <c r="K17" s="4" t="s">
        <v>135</v>
      </c>
      <c r="L17" s="4" t="e">
        <f>VLOOKUP(Table2[[#This Row],[CATEGORY GROUP CODE]],[15]total!$A:$G,7,FALSE)</f>
        <v>#N/A</v>
      </c>
    </row>
    <row r="18" spans="1:12" s="4" customFormat="1" ht="32" x14ac:dyDescent="0.2">
      <c r="A18" s="4" t="s">
        <v>216</v>
      </c>
      <c r="B18" s="4" t="s">
        <v>217</v>
      </c>
      <c r="C18" s="4" t="s">
        <v>218</v>
      </c>
      <c r="D18" s="4" t="s">
        <v>218</v>
      </c>
      <c r="E18" s="4" t="s">
        <v>217</v>
      </c>
      <c r="F18" s="4" t="s">
        <v>219</v>
      </c>
      <c r="G18" s="4" t="s">
        <v>19</v>
      </c>
      <c r="H18" s="4">
        <v>8</v>
      </c>
      <c r="I18" s="4" t="s">
        <v>134</v>
      </c>
      <c r="J18" s="4" t="s">
        <v>2</v>
      </c>
      <c r="K18" s="4" t="s">
        <v>135</v>
      </c>
      <c r="L18" s="4" t="e">
        <f>VLOOKUP(Table2[[#This Row],[CATEGORY GROUP CODE]],[15]total!$A:$G,7,FALSE)</f>
        <v>#N/A</v>
      </c>
    </row>
    <row r="19" spans="1:12" s="4" customFormat="1" ht="176" x14ac:dyDescent="0.2">
      <c r="A19" s="4" t="s">
        <v>220</v>
      </c>
      <c r="B19" s="4" t="s">
        <v>221</v>
      </c>
      <c r="C19" s="4" t="s">
        <v>222</v>
      </c>
      <c r="D19" s="4" t="s">
        <v>223</v>
      </c>
      <c r="E19" s="4" t="s">
        <v>224</v>
      </c>
      <c r="F19" s="4" t="s">
        <v>225</v>
      </c>
      <c r="G19" s="4" t="s">
        <v>53</v>
      </c>
      <c r="I19" s="4" t="s">
        <v>134</v>
      </c>
      <c r="J19" s="4" t="s">
        <v>1</v>
      </c>
      <c r="K19" s="4" t="s">
        <v>135</v>
      </c>
      <c r="L19" s="4" t="e">
        <f>VLOOKUP(Table2[[#This Row],[CATEGORY GROUP CODE]],[15]total!$A:$G,7,FALSE)</f>
        <v>#N/A</v>
      </c>
    </row>
    <row r="20" spans="1:12" s="4" customFormat="1" ht="64" x14ac:dyDescent="0.2">
      <c r="A20" s="4" t="s">
        <v>226</v>
      </c>
      <c r="B20" s="4" t="s">
        <v>227</v>
      </c>
      <c r="C20" s="4" t="s">
        <v>228</v>
      </c>
      <c r="D20" s="4" t="s">
        <v>229</v>
      </c>
      <c r="E20" s="4" t="s">
        <v>227</v>
      </c>
      <c r="F20" s="4" t="s">
        <v>230</v>
      </c>
      <c r="G20" s="4" t="s">
        <v>31</v>
      </c>
      <c r="I20" s="4" t="s">
        <v>90</v>
      </c>
      <c r="J20" s="4" t="s">
        <v>1</v>
      </c>
      <c r="K20" s="4" t="s">
        <v>135</v>
      </c>
      <c r="L20" s="4" t="e">
        <f>VLOOKUP(Table2[[#This Row],[CATEGORY GROUP CODE]],[15]total!$A:$G,7,FALSE)</f>
        <v>#N/A</v>
      </c>
    </row>
    <row r="21" spans="1:12" s="4" customFormat="1" ht="80" x14ac:dyDescent="0.2">
      <c r="A21" s="4" t="s">
        <v>231</v>
      </c>
      <c r="B21" s="4" t="s">
        <v>232</v>
      </c>
      <c r="C21" s="4" t="s">
        <v>233</v>
      </c>
      <c r="D21" s="4" t="s">
        <v>234</v>
      </c>
      <c r="E21" s="4" t="s">
        <v>235</v>
      </c>
      <c r="F21" s="4" t="s">
        <v>236</v>
      </c>
      <c r="G21" s="4" t="s">
        <v>64</v>
      </c>
      <c r="I21" s="4" t="s">
        <v>134</v>
      </c>
      <c r="J21" s="4" t="s">
        <v>1</v>
      </c>
      <c r="K21" s="4" t="s">
        <v>135</v>
      </c>
      <c r="L21" s="4" t="e">
        <f>VLOOKUP(Table2[[#This Row],[CATEGORY GROUP CODE]],[15]total!$A:$G,7,FALSE)</f>
        <v>#N/A</v>
      </c>
    </row>
    <row r="22" spans="1:12" s="4" customFormat="1" ht="32" x14ac:dyDescent="0.2">
      <c r="A22" s="4" t="s">
        <v>237</v>
      </c>
      <c r="B22" s="4" t="s">
        <v>238</v>
      </c>
      <c r="C22" s="4" t="s">
        <v>239</v>
      </c>
      <c r="D22" s="4" t="s">
        <v>239</v>
      </c>
      <c r="E22" s="4" t="s">
        <v>238</v>
      </c>
      <c r="F22" s="4" t="s">
        <v>240</v>
      </c>
      <c r="G22" s="4" t="s">
        <v>73</v>
      </c>
      <c r="I22" s="4" t="s">
        <v>90</v>
      </c>
      <c r="J22" s="4" t="s">
        <v>1</v>
      </c>
      <c r="K22" s="4" t="s">
        <v>135</v>
      </c>
      <c r="L22" s="4" t="e">
        <f>VLOOKUP(Table2[[#This Row],[CATEGORY GROUP CODE]],[15]total!$A:$G,7,FALSE)</f>
        <v>#N/A</v>
      </c>
    </row>
    <row r="23" spans="1:12" s="4" customFormat="1" ht="160" x14ac:dyDescent="0.2">
      <c r="A23" s="4" t="s">
        <v>241</v>
      </c>
      <c r="B23" s="4" t="s">
        <v>242</v>
      </c>
      <c r="C23" s="4" t="s">
        <v>243</v>
      </c>
      <c r="D23" s="4" t="s">
        <v>244</v>
      </c>
      <c r="E23" s="4" t="s">
        <v>245</v>
      </c>
      <c r="F23" s="4" t="s">
        <v>246</v>
      </c>
      <c r="G23" s="4" t="s">
        <v>43</v>
      </c>
      <c r="I23" s="4" t="s">
        <v>134</v>
      </c>
      <c r="J23" s="4" t="s">
        <v>1</v>
      </c>
      <c r="K23" s="4" t="s">
        <v>135</v>
      </c>
      <c r="L23" s="4" t="e">
        <f>VLOOKUP(Table2[[#This Row],[CATEGORY GROUP CODE]],[15]total!$A:$G,7,FALSE)</f>
        <v>#N/A</v>
      </c>
    </row>
    <row r="24" spans="1:12" s="4" customFormat="1" ht="80" x14ac:dyDescent="0.2">
      <c r="A24" s="4" t="s">
        <v>247</v>
      </c>
      <c r="B24" s="4" t="s">
        <v>248</v>
      </c>
      <c r="C24" s="4" t="s">
        <v>249</v>
      </c>
      <c r="D24" s="4" t="s">
        <v>250</v>
      </c>
      <c r="E24" s="4" t="s">
        <v>248</v>
      </c>
      <c r="F24" s="4" t="s">
        <v>251</v>
      </c>
      <c r="G24" s="4" t="s">
        <v>44</v>
      </c>
      <c r="I24" s="4" t="s">
        <v>134</v>
      </c>
      <c r="J24" s="4" t="s">
        <v>1</v>
      </c>
      <c r="K24" s="4" t="s">
        <v>135</v>
      </c>
      <c r="L24" s="4" t="e">
        <f>VLOOKUP(Table2[[#This Row],[CATEGORY GROUP CODE]],[15]total!$A:$G,7,FALSE)</f>
        <v>#N/A</v>
      </c>
    </row>
    <row r="25" spans="1:12" s="4" customFormat="1" ht="64" x14ac:dyDescent="0.2">
      <c r="A25" s="4" t="s">
        <v>252</v>
      </c>
      <c r="B25" s="4" t="s">
        <v>253</v>
      </c>
      <c r="C25" s="4" t="s">
        <v>254</v>
      </c>
      <c r="D25" s="4" t="s">
        <v>255</v>
      </c>
      <c r="E25" s="4" t="s">
        <v>253</v>
      </c>
      <c r="F25" s="4" t="s">
        <v>256</v>
      </c>
      <c r="G25" s="4" t="s">
        <v>42</v>
      </c>
      <c r="I25" s="4" t="s">
        <v>134</v>
      </c>
      <c r="J25" s="4" t="s">
        <v>1</v>
      </c>
      <c r="K25" s="4" t="s">
        <v>135</v>
      </c>
      <c r="L25" s="4" t="e">
        <f>VLOOKUP(Table2[[#This Row],[CATEGORY GROUP CODE]],[15]total!$A:$G,7,FALSE)</f>
        <v>#N/A</v>
      </c>
    </row>
    <row r="26" spans="1:12" s="4" customFormat="1" ht="144" x14ac:dyDescent="0.2">
      <c r="A26" s="4" t="s">
        <v>257</v>
      </c>
      <c r="B26" s="4" t="s">
        <v>258</v>
      </c>
      <c r="C26" s="4" t="s">
        <v>259</v>
      </c>
      <c r="D26" s="4" t="s">
        <v>260</v>
      </c>
      <c r="E26" s="4" t="s">
        <v>261</v>
      </c>
      <c r="F26" s="4" t="s">
        <v>262</v>
      </c>
      <c r="G26" s="4" t="s">
        <v>103</v>
      </c>
      <c r="I26" s="4" t="s">
        <v>90</v>
      </c>
      <c r="J26" s="4" t="s">
        <v>1</v>
      </c>
      <c r="K26" s="4" t="s">
        <v>135</v>
      </c>
      <c r="L26" s="4" t="e">
        <f>VLOOKUP(Table2[[#This Row],[CATEGORY GROUP CODE]],[15]total!$A:$G,7,FALSE)</f>
        <v>#N/A</v>
      </c>
    </row>
    <row r="27" spans="1:12" s="4" customFormat="1" ht="96" x14ac:dyDescent="0.2">
      <c r="A27" s="4" t="s">
        <v>263</v>
      </c>
      <c r="B27" s="4" t="s">
        <v>264</v>
      </c>
      <c r="C27" s="4" t="s">
        <v>265</v>
      </c>
      <c r="D27" s="4" t="s">
        <v>266</v>
      </c>
      <c r="E27" s="4" t="s">
        <v>267</v>
      </c>
      <c r="F27" s="4" t="s">
        <v>268</v>
      </c>
      <c r="G27" s="4" t="s">
        <v>111</v>
      </c>
      <c r="I27" s="4" t="s">
        <v>134</v>
      </c>
      <c r="J27" s="4" t="s">
        <v>1</v>
      </c>
      <c r="K27" s="4" t="s">
        <v>135</v>
      </c>
      <c r="L27" s="4" t="e">
        <f>VLOOKUP(Table2[[#This Row],[CATEGORY GROUP CODE]],[15]total!$A:$G,7,FALSE)</f>
        <v>#N/A</v>
      </c>
    </row>
    <row r="28" spans="1:12" s="4" customFormat="1" ht="80" x14ac:dyDescent="0.2">
      <c r="A28" s="4" t="s">
        <v>269</v>
      </c>
      <c r="B28" s="4" t="s">
        <v>270</v>
      </c>
      <c r="C28" s="4" t="s">
        <v>271</v>
      </c>
      <c r="D28" s="4" t="s">
        <v>272</v>
      </c>
      <c r="E28" s="4" t="s">
        <v>273</v>
      </c>
      <c r="F28" s="4" t="s">
        <v>274</v>
      </c>
      <c r="G28" s="4" t="s">
        <v>49</v>
      </c>
      <c r="I28" s="4" t="s">
        <v>90</v>
      </c>
      <c r="J28" s="4" t="s">
        <v>1</v>
      </c>
      <c r="K28" s="4" t="s">
        <v>135</v>
      </c>
      <c r="L28" s="4" t="e">
        <f>VLOOKUP(Table2[[#This Row],[CATEGORY GROUP CODE]],[15]total!$A:$G,7,FALSE)</f>
        <v>#N/A</v>
      </c>
    </row>
    <row r="29" spans="1:12" s="4" customFormat="1" ht="64" x14ac:dyDescent="0.2">
      <c r="A29" s="4" t="s">
        <v>275</v>
      </c>
      <c r="B29" s="4" t="s">
        <v>276</v>
      </c>
      <c r="C29" s="4" t="s">
        <v>277</v>
      </c>
      <c r="D29" s="4" t="s">
        <v>278</v>
      </c>
      <c r="E29" s="4" t="s">
        <v>279</v>
      </c>
      <c r="F29" s="4" t="s">
        <v>280</v>
      </c>
      <c r="G29" s="4" t="s">
        <v>113</v>
      </c>
      <c r="I29" s="4" t="s">
        <v>90</v>
      </c>
      <c r="J29" s="4" t="s">
        <v>1</v>
      </c>
      <c r="K29" s="4" t="s">
        <v>135</v>
      </c>
      <c r="L29" s="4" t="e">
        <f>VLOOKUP(Table2[[#This Row],[CATEGORY GROUP CODE]],[15]total!$A:$G,7,FALSE)</f>
        <v>#N/A</v>
      </c>
    </row>
    <row r="30" spans="1:12" s="4" customFormat="1" ht="32" x14ac:dyDescent="0.2">
      <c r="A30" s="4" t="s">
        <v>281</v>
      </c>
      <c r="B30" s="4" t="s">
        <v>282</v>
      </c>
      <c r="C30" s="4" t="s">
        <v>283</v>
      </c>
      <c r="D30" s="4" t="s">
        <v>283</v>
      </c>
      <c r="E30" s="4" t="s">
        <v>282</v>
      </c>
      <c r="F30" s="4" t="s">
        <v>284</v>
      </c>
      <c r="G30" s="4" t="s">
        <v>13</v>
      </c>
      <c r="H30" s="4">
        <v>11</v>
      </c>
      <c r="I30" s="4" t="s">
        <v>134</v>
      </c>
      <c r="J30" s="4" t="s">
        <v>0</v>
      </c>
      <c r="K30" s="4" t="s">
        <v>135</v>
      </c>
      <c r="L30" s="4" t="e">
        <f>VLOOKUP(Table2[[#This Row],[CATEGORY GROUP CODE]],[15]total!$A:$G,7,FALSE)</f>
        <v>#N/A</v>
      </c>
    </row>
    <row r="31" spans="1:12" s="4" customFormat="1" ht="64" x14ac:dyDescent="0.2">
      <c r="A31" s="4" t="s">
        <v>285</v>
      </c>
      <c r="B31" s="4" t="s">
        <v>286</v>
      </c>
      <c r="C31" s="4" t="s">
        <v>287</v>
      </c>
      <c r="D31" s="4" t="s">
        <v>288</v>
      </c>
      <c r="E31" s="4" t="s">
        <v>289</v>
      </c>
      <c r="F31" s="4" t="s">
        <v>290</v>
      </c>
      <c r="G31" s="4" t="s">
        <v>20</v>
      </c>
      <c r="H31" s="4">
        <v>13</v>
      </c>
      <c r="I31" s="4" t="s">
        <v>134</v>
      </c>
      <c r="J31" s="4" t="s">
        <v>2</v>
      </c>
      <c r="K31" s="4" t="s">
        <v>135</v>
      </c>
      <c r="L31" s="4" t="e">
        <f>VLOOKUP(Table2[[#This Row],[CATEGORY GROUP CODE]],[15]total!$A:$G,7,FALSE)</f>
        <v>#N/A</v>
      </c>
    </row>
    <row r="32" spans="1:12" s="4" customFormat="1" ht="64" x14ac:dyDescent="0.2">
      <c r="A32" s="4" t="s">
        <v>291</v>
      </c>
      <c r="B32" s="4" t="s">
        <v>292</v>
      </c>
      <c r="C32" s="4" t="s">
        <v>293</v>
      </c>
      <c r="D32" s="4" t="s">
        <v>294</v>
      </c>
      <c r="E32" s="4" t="s">
        <v>292</v>
      </c>
      <c r="F32" s="4" t="s">
        <v>295</v>
      </c>
      <c r="G32" s="4" t="s">
        <v>107</v>
      </c>
      <c r="I32" s="4" t="s">
        <v>90</v>
      </c>
      <c r="J32" s="4" t="s">
        <v>1</v>
      </c>
      <c r="K32" s="4" t="s">
        <v>135</v>
      </c>
      <c r="L32" s="4" t="e">
        <f>VLOOKUP(Table2[[#This Row],[CATEGORY GROUP CODE]],[15]total!$A:$G,7,FALSE)</f>
        <v>#N/A</v>
      </c>
    </row>
    <row r="33" spans="1:12" s="4" customFormat="1" ht="112" x14ac:dyDescent="0.2">
      <c r="A33" s="4" t="s">
        <v>296</v>
      </c>
      <c r="B33" s="4" t="s">
        <v>297</v>
      </c>
      <c r="C33" s="4" t="s">
        <v>298</v>
      </c>
      <c r="D33" s="4" t="s">
        <v>299</v>
      </c>
      <c r="E33" s="4" t="s">
        <v>297</v>
      </c>
      <c r="F33" s="4" t="s">
        <v>300</v>
      </c>
      <c r="G33" s="4" t="s">
        <v>33</v>
      </c>
      <c r="I33" s="4" t="s">
        <v>90</v>
      </c>
      <c r="J33" s="4" t="s">
        <v>1</v>
      </c>
      <c r="K33" s="4" t="s">
        <v>135</v>
      </c>
      <c r="L33" s="4" t="e">
        <f>VLOOKUP(Table2[[#This Row],[CATEGORY GROUP CODE]],[15]total!$A:$G,7,FALSE)</f>
        <v>#N/A</v>
      </c>
    </row>
    <row r="34" spans="1:12" s="4" customFormat="1" ht="192" x14ac:dyDescent="0.2">
      <c r="A34" s="4" t="s">
        <v>301</v>
      </c>
      <c r="B34" s="4" t="s">
        <v>302</v>
      </c>
      <c r="C34" s="4" t="s">
        <v>303</v>
      </c>
      <c r="D34" s="4" t="s">
        <v>304</v>
      </c>
      <c r="E34" s="4" t="s">
        <v>302</v>
      </c>
      <c r="F34" s="4" t="s">
        <v>305</v>
      </c>
      <c r="G34" s="4" t="s">
        <v>8</v>
      </c>
      <c r="H34" s="4">
        <v>16</v>
      </c>
      <c r="I34" s="4" t="s">
        <v>134</v>
      </c>
      <c r="J34" s="4" t="s">
        <v>2</v>
      </c>
      <c r="K34" s="4" t="s">
        <v>306</v>
      </c>
      <c r="L34" s="4" t="e">
        <f>VLOOKUP(Table2[[#This Row],[CATEGORY GROUP CODE]],[15]total!$A:$G,7,FALSE)</f>
        <v>#N/A</v>
      </c>
    </row>
    <row r="35" spans="1:12" s="4" customFormat="1" ht="64" x14ac:dyDescent="0.2">
      <c r="A35" s="4" t="s">
        <v>307</v>
      </c>
      <c r="B35" s="4" t="s">
        <v>308</v>
      </c>
      <c r="C35" s="4" t="s">
        <v>309</v>
      </c>
      <c r="D35" s="4" t="s">
        <v>309</v>
      </c>
      <c r="E35" s="4" t="s">
        <v>308</v>
      </c>
      <c r="F35" s="4" t="s">
        <v>310</v>
      </c>
      <c r="G35" s="4" t="s">
        <v>75</v>
      </c>
      <c r="I35" s="4" t="s">
        <v>90</v>
      </c>
      <c r="J35" s="4" t="s">
        <v>0</v>
      </c>
      <c r="K35" s="4" t="s">
        <v>306</v>
      </c>
      <c r="L35" s="4" t="e">
        <f>VLOOKUP(Table2[[#This Row],[CATEGORY GROUP CODE]],[15]total!$A:$G,7,FALSE)</f>
        <v>#N/A</v>
      </c>
    </row>
    <row r="36" spans="1:12" s="4" customFormat="1" ht="272" x14ac:dyDescent="0.2">
      <c r="A36" s="4" t="s">
        <v>311</v>
      </c>
      <c r="B36" s="4" t="s">
        <v>312</v>
      </c>
      <c r="C36" s="4" t="s">
        <v>313</v>
      </c>
      <c r="D36" s="4" t="s">
        <v>314</v>
      </c>
      <c r="E36" s="4" t="s">
        <v>312</v>
      </c>
      <c r="F36" s="4" t="s">
        <v>315</v>
      </c>
      <c r="G36" s="4" t="s">
        <v>9</v>
      </c>
      <c r="H36" s="4">
        <v>17</v>
      </c>
      <c r="I36" s="4" t="s">
        <v>134</v>
      </c>
      <c r="J36" s="4" t="s">
        <v>2</v>
      </c>
      <c r="K36" s="4" t="s">
        <v>306</v>
      </c>
      <c r="L36" s="4" t="e">
        <f>VLOOKUP(Table2[[#This Row],[CATEGORY GROUP CODE]],[15]total!$A:$G,7,FALSE)</f>
        <v>#N/A</v>
      </c>
    </row>
    <row r="37" spans="1:12" s="4" customFormat="1" ht="128" x14ac:dyDescent="0.2">
      <c r="A37" s="4" t="s">
        <v>316</v>
      </c>
      <c r="B37" s="4" t="s">
        <v>317</v>
      </c>
      <c r="C37" s="4" t="s">
        <v>318</v>
      </c>
      <c r="D37" s="4" t="s">
        <v>318</v>
      </c>
      <c r="E37" s="4" t="s">
        <v>317</v>
      </c>
      <c r="F37" s="4" t="s">
        <v>319</v>
      </c>
      <c r="G37" s="4" t="s">
        <v>12</v>
      </c>
      <c r="H37" s="4">
        <v>19</v>
      </c>
      <c r="I37" s="4" t="s">
        <v>134</v>
      </c>
      <c r="J37" s="4" t="s">
        <v>0</v>
      </c>
      <c r="K37" s="4" t="s">
        <v>306</v>
      </c>
      <c r="L37" s="4" t="e">
        <f>VLOOKUP(Table2[[#This Row],[CATEGORY GROUP CODE]],[15]total!$A:$G,7,FALSE)</f>
        <v>#N/A</v>
      </c>
    </row>
    <row r="38" spans="1:12" s="4" customFormat="1" ht="144" x14ac:dyDescent="0.2">
      <c r="A38" s="4" t="s">
        <v>320</v>
      </c>
      <c r="B38" s="4" t="s">
        <v>321</v>
      </c>
      <c r="C38" s="4" t="s">
        <v>322</v>
      </c>
      <c r="D38" s="4" t="s">
        <v>323</v>
      </c>
      <c r="E38" s="4" t="s">
        <v>321</v>
      </c>
      <c r="F38" s="4" t="s">
        <v>324</v>
      </c>
      <c r="G38" s="4" t="s">
        <v>6</v>
      </c>
      <c r="I38" s="4" t="s">
        <v>90</v>
      </c>
      <c r="J38" s="4" t="s">
        <v>1</v>
      </c>
      <c r="K38" s="4" t="s">
        <v>325</v>
      </c>
      <c r="L38" s="4" t="e">
        <f>VLOOKUP(Table2[[#This Row],[CATEGORY GROUP CODE]],[15]total!$A:$G,7,FALSE)</f>
        <v>#N/A</v>
      </c>
    </row>
    <row r="39" spans="1:12" s="4" customFormat="1" ht="96" x14ac:dyDescent="0.2">
      <c r="A39" s="4" t="s">
        <v>326</v>
      </c>
      <c r="B39" s="4" t="s">
        <v>327</v>
      </c>
      <c r="C39" s="4" t="s">
        <v>328</v>
      </c>
      <c r="D39" s="4" t="s">
        <v>329</v>
      </c>
      <c r="E39" s="4" t="s">
        <v>327</v>
      </c>
      <c r="F39" s="4" t="s">
        <v>330</v>
      </c>
      <c r="G39" s="4" t="s">
        <v>7</v>
      </c>
      <c r="I39" s="4" t="s">
        <v>90</v>
      </c>
      <c r="J39" s="4" t="s">
        <v>1</v>
      </c>
      <c r="K39" s="4" t="s">
        <v>325</v>
      </c>
      <c r="L39" s="4" t="e">
        <f>VLOOKUP(Table2[[#This Row],[CATEGORY GROUP CODE]],[15]total!$A:$G,7,FALSE)</f>
        <v>#N/A</v>
      </c>
    </row>
    <row r="40" spans="1:12" s="4" customFormat="1" ht="144" x14ac:dyDescent="0.2">
      <c r="A40" s="4" t="s">
        <v>331</v>
      </c>
      <c r="B40" s="4" t="s">
        <v>332</v>
      </c>
      <c r="C40" s="4" t="s">
        <v>333</v>
      </c>
      <c r="D40" s="4" t="s">
        <v>334</v>
      </c>
      <c r="E40" s="4" t="s">
        <v>335</v>
      </c>
      <c r="F40" s="4" t="s">
        <v>336</v>
      </c>
      <c r="G40" s="2" t="s">
        <v>89</v>
      </c>
      <c r="I40" s="4" t="s">
        <v>90</v>
      </c>
      <c r="J40" s="4" t="s">
        <v>1</v>
      </c>
      <c r="K40" s="4" t="s">
        <v>325</v>
      </c>
      <c r="L40" s="4" t="e">
        <f>VLOOKUP(Table2[[#This Row],[CATEGORY GROUP CODE]],[15]total!$A:$G,7,FALSE)</f>
        <v>#N/A</v>
      </c>
    </row>
    <row r="41" spans="1:12" s="4" customFormat="1" ht="112" x14ac:dyDescent="0.2">
      <c r="A41" s="4" t="s">
        <v>337</v>
      </c>
      <c r="B41" s="4" t="s">
        <v>338</v>
      </c>
      <c r="C41" s="4" t="s">
        <v>339</v>
      </c>
      <c r="D41" s="4" t="s">
        <v>340</v>
      </c>
      <c r="E41" s="4" t="s">
        <v>341</v>
      </c>
      <c r="F41" s="4" t="s">
        <v>342</v>
      </c>
      <c r="G41" s="4" t="s">
        <v>96</v>
      </c>
      <c r="I41" s="4" t="s">
        <v>134</v>
      </c>
      <c r="J41" s="4" t="s">
        <v>1</v>
      </c>
      <c r="K41" s="4" t="s">
        <v>325</v>
      </c>
      <c r="L41" s="4" t="e">
        <f>VLOOKUP(Table2[[#This Row],[CATEGORY GROUP CODE]],[15]total!$A:$G,7,FALSE)</f>
        <v>#N/A</v>
      </c>
    </row>
    <row r="42" spans="1:12" s="4" customFormat="1" ht="48" x14ac:dyDescent="0.2">
      <c r="A42" s="4" t="s">
        <v>343</v>
      </c>
      <c r="B42" s="4" t="s">
        <v>344</v>
      </c>
      <c r="C42" s="4" t="s">
        <v>345</v>
      </c>
      <c r="D42" s="4" t="s">
        <v>346</v>
      </c>
      <c r="E42" s="4" t="s">
        <v>347</v>
      </c>
      <c r="F42" s="4" t="s">
        <v>348</v>
      </c>
      <c r="G42" s="4" t="s">
        <v>349</v>
      </c>
      <c r="I42" s="4" t="s">
        <v>134</v>
      </c>
      <c r="J42" s="4" t="s">
        <v>1</v>
      </c>
      <c r="K42" s="4" t="s">
        <v>325</v>
      </c>
      <c r="L42" s="4" t="e">
        <f>VLOOKUP(Table2[[#This Row],[CATEGORY GROUP CODE]],[15]total!$A:$G,7,FALSE)</f>
        <v>#N/A</v>
      </c>
    </row>
    <row r="43" spans="1:12" s="4" customFormat="1" ht="80" x14ac:dyDescent="0.2">
      <c r="A43" s="4" t="s">
        <v>350</v>
      </c>
      <c r="B43" s="4" t="s">
        <v>351</v>
      </c>
      <c r="C43" s="4" t="s">
        <v>352</v>
      </c>
      <c r="D43" s="4" t="s">
        <v>353</v>
      </c>
      <c r="E43" s="4" t="s">
        <v>351</v>
      </c>
      <c r="F43" s="4" t="s">
        <v>354</v>
      </c>
      <c r="G43" s="4" t="s">
        <v>39</v>
      </c>
      <c r="I43" s="4" t="s">
        <v>134</v>
      </c>
      <c r="J43" s="4" t="s">
        <v>1</v>
      </c>
      <c r="K43" s="4" t="s">
        <v>325</v>
      </c>
      <c r="L43" s="4" t="e">
        <f>VLOOKUP(Table2[[#This Row],[CATEGORY GROUP CODE]],[15]total!$A:$G,7,FALSE)</f>
        <v>#N/A</v>
      </c>
    </row>
    <row r="44" spans="1:12" s="4" customFormat="1" ht="128" x14ac:dyDescent="0.2">
      <c r="A44" s="4" t="s">
        <v>355</v>
      </c>
      <c r="B44" s="4" t="s">
        <v>356</v>
      </c>
      <c r="C44" s="4" t="s">
        <v>357</v>
      </c>
      <c r="D44" s="4" t="s">
        <v>358</v>
      </c>
      <c r="E44" s="4" t="s">
        <v>359</v>
      </c>
      <c r="F44" s="4" t="s">
        <v>360</v>
      </c>
      <c r="G44" s="4" t="s">
        <v>47</v>
      </c>
      <c r="H44" s="4">
        <v>22</v>
      </c>
      <c r="I44" s="4" t="s">
        <v>90</v>
      </c>
      <c r="J44" s="4" t="s">
        <v>0</v>
      </c>
      <c r="K44" s="4" t="s">
        <v>325</v>
      </c>
      <c r="L44" s="4" t="e">
        <f>VLOOKUP(Table2[[#This Row],[CATEGORY GROUP CODE]],[15]total!$A:$G,7,FALSE)</f>
        <v>#N/A</v>
      </c>
    </row>
    <row r="45" spans="1:12" s="4" customFormat="1" ht="80" x14ac:dyDescent="0.2">
      <c r="A45" s="4" t="s">
        <v>361</v>
      </c>
      <c r="B45" s="4" t="s">
        <v>362</v>
      </c>
      <c r="C45" s="4" t="s">
        <v>363</v>
      </c>
      <c r="D45" s="4" t="s">
        <v>363</v>
      </c>
      <c r="E45" s="4" t="s">
        <v>362</v>
      </c>
      <c r="F45" s="4" t="s">
        <v>364</v>
      </c>
      <c r="G45" s="4" t="s">
        <v>40</v>
      </c>
      <c r="I45" s="4" t="s">
        <v>134</v>
      </c>
      <c r="J45" s="4" t="s">
        <v>1</v>
      </c>
      <c r="K45" s="4" t="s">
        <v>325</v>
      </c>
      <c r="L45" s="4" t="e">
        <f>VLOOKUP(Table2[[#This Row],[CATEGORY GROUP CODE]],[15]total!$A:$G,7,FALSE)</f>
        <v>#N/A</v>
      </c>
    </row>
    <row r="46" spans="1:12" s="4" customFormat="1" ht="112" x14ac:dyDescent="0.2">
      <c r="A46" s="4" t="s">
        <v>365</v>
      </c>
      <c r="B46" s="4" t="s">
        <v>366</v>
      </c>
      <c r="C46" s="4" t="s">
        <v>367</v>
      </c>
      <c r="D46" s="4" t="s">
        <v>368</v>
      </c>
      <c r="E46" s="4" t="s">
        <v>369</v>
      </c>
      <c r="F46" s="4" t="s">
        <v>370</v>
      </c>
      <c r="G46" s="4" t="s">
        <v>61</v>
      </c>
      <c r="I46" s="4" t="s">
        <v>90</v>
      </c>
      <c r="J46" s="4" t="s">
        <v>0</v>
      </c>
      <c r="K46" s="4" t="s">
        <v>325</v>
      </c>
      <c r="L46" s="4" t="e">
        <f>VLOOKUP(Table2[[#This Row],[CATEGORY GROUP CODE]],[15]total!$A:$G,7,FALSE)</f>
        <v>#N/A</v>
      </c>
    </row>
    <row r="47" spans="1:12" s="4" customFormat="1" ht="240" x14ac:dyDescent="0.2">
      <c r="A47" s="4" t="s">
        <v>371</v>
      </c>
      <c r="B47" s="4" t="s">
        <v>372</v>
      </c>
      <c r="C47" s="4" t="s">
        <v>373</v>
      </c>
      <c r="D47" s="4" t="s">
        <v>374</v>
      </c>
      <c r="E47" s="4" t="s">
        <v>375</v>
      </c>
      <c r="F47" s="4" t="s">
        <v>376</v>
      </c>
      <c r="G47" s="4" t="s">
        <v>84</v>
      </c>
      <c r="I47" s="4" t="s">
        <v>90</v>
      </c>
      <c r="J47" s="4" t="s">
        <v>1</v>
      </c>
      <c r="K47" s="4" t="s">
        <v>325</v>
      </c>
      <c r="L47" s="4" t="e">
        <f>VLOOKUP(Table2[[#This Row],[CATEGORY GROUP CODE]],[15]total!$A:$G,7,FALSE)</f>
        <v>#N/A</v>
      </c>
    </row>
    <row r="48" spans="1:12" s="4" customFormat="1" ht="80" x14ac:dyDescent="0.2">
      <c r="A48" s="4" t="s">
        <v>377</v>
      </c>
      <c r="B48" s="4" t="s">
        <v>378</v>
      </c>
      <c r="C48" s="4" t="s">
        <v>379</v>
      </c>
      <c r="D48" s="4" t="s">
        <v>379</v>
      </c>
      <c r="E48" s="4" t="s">
        <v>378</v>
      </c>
      <c r="F48" s="4" t="s">
        <v>380</v>
      </c>
      <c r="G48" s="4" t="s">
        <v>65</v>
      </c>
      <c r="I48" s="4" t="s">
        <v>90</v>
      </c>
      <c r="J48" s="4" t="s">
        <v>1</v>
      </c>
      <c r="K48" s="4" t="s">
        <v>325</v>
      </c>
      <c r="L48" s="4" t="e">
        <f>VLOOKUP(Table2[[#This Row],[CATEGORY GROUP CODE]],[15]total!$A:$G,7,FALSE)</f>
        <v>#N/A</v>
      </c>
    </row>
    <row r="49" spans="1:12" s="4" customFormat="1" ht="64" x14ac:dyDescent="0.2">
      <c r="A49" s="4" t="s">
        <v>381</v>
      </c>
      <c r="B49" s="4" t="s">
        <v>382</v>
      </c>
      <c r="C49" s="4" t="s">
        <v>383</v>
      </c>
      <c r="D49" s="4" t="s">
        <v>383</v>
      </c>
      <c r="E49" s="4" t="s">
        <v>382</v>
      </c>
      <c r="F49" s="4" t="s">
        <v>384</v>
      </c>
      <c r="G49" s="4" t="s">
        <v>62</v>
      </c>
      <c r="I49" s="4" t="s">
        <v>90</v>
      </c>
      <c r="J49" s="4" t="s">
        <v>1</v>
      </c>
      <c r="K49" s="4" t="s">
        <v>325</v>
      </c>
      <c r="L49" s="4" t="e">
        <f>VLOOKUP(Table2[[#This Row],[CATEGORY GROUP CODE]],[15]total!$A:$G,7,FALSE)</f>
        <v>#N/A</v>
      </c>
    </row>
    <row r="50" spans="1:12" s="4" customFormat="1" ht="176" x14ac:dyDescent="0.2">
      <c r="A50" s="4" t="s">
        <v>385</v>
      </c>
      <c r="B50" s="4" t="s">
        <v>386</v>
      </c>
      <c r="C50" s="4" t="s">
        <v>387</v>
      </c>
      <c r="D50" s="4" t="s">
        <v>388</v>
      </c>
      <c r="E50" s="4" t="s">
        <v>389</v>
      </c>
      <c r="F50" s="4" t="s">
        <v>390</v>
      </c>
      <c r="G50" s="4" t="s">
        <v>51</v>
      </c>
      <c r="I50" s="4" t="s">
        <v>90</v>
      </c>
      <c r="J50" s="4" t="s">
        <v>1</v>
      </c>
      <c r="K50" s="4" t="s">
        <v>325</v>
      </c>
      <c r="L50" s="4" t="e">
        <f>VLOOKUP(Table2[[#This Row],[CATEGORY GROUP CODE]],[15]total!$A:$G,7,FALSE)</f>
        <v>#N/A</v>
      </c>
    </row>
    <row r="51" spans="1:12" s="4" customFormat="1" ht="96" x14ac:dyDescent="0.2">
      <c r="A51" s="4" t="s">
        <v>391</v>
      </c>
      <c r="B51" s="4" t="s">
        <v>392</v>
      </c>
      <c r="C51" s="4" t="s">
        <v>393</v>
      </c>
      <c r="D51" s="4" t="s">
        <v>394</v>
      </c>
      <c r="E51" s="4" t="s">
        <v>395</v>
      </c>
      <c r="F51" s="4" t="s">
        <v>396</v>
      </c>
      <c r="G51" s="4" t="s">
        <v>70</v>
      </c>
      <c r="I51" s="4" t="s">
        <v>90</v>
      </c>
      <c r="J51" s="4" t="s">
        <v>1</v>
      </c>
      <c r="K51" s="4" t="s">
        <v>325</v>
      </c>
      <c r="L51" s="4" t="e">
        <f>VLOOKUP(Table2[[#This Row],[CATEGORY GROUP CODE]],[15]total!$A:$G,7,FALSE)</f>
        <v>#N/A</v>
      </c>
    </row>
    <row r="52" spans="1:12" s="4" customFormat="1" ht="48" x14ac:dyDescent="0.2">
      <c r="A52" s="4" t="s">
        <v>397</v>
      </c>
      <c r="B52" s="4" t="s">
        <v>398</v>
      </c>
      <c r="C52" s="4" t="s">
        <v>399</v>
      </c>
      <c r="D52" s="4" t="s">
        <v>400</v>
      </c>
      <c r="E52" s="4" t="s">
        <v>401</v>
      </c>
      <c r="F52" s="4" t="s">
        <v>402</v>
      </c>
      <c r="G52" s="4" t="s">
        <v>86</v>
      </c>
      <c r="I52" s="4" t="s">
        <v>134</v>
      </c>
      <c r="J52" s="4" t="s">
        <v>1</v>
      </c>
      <c r="K52" s="4" t="s">
        <v>325</v>
      </c>
      <c r="L52" s="4" t="e">
        <f>VLOOKUP(Table2[[#This Row],[CATEGORY GROUP CODE]],[15]total!$A:$G,7,FALSE)</f>
        <v>#N/A</v>
      </c>
    </row>
    <row r="53" spans="1:12" s="4" customFormat="1" ht="80" x14ac:dyDescent="0.2">
      <c r="A53" s="4" t="s">
        <v>403</v>
      </c>
      <c r="B53" s="4" t="s">
        <v>404</v>
      </c>
      <c r="C53" s="4" t="s">
        <v>405</v>
      </c>
      <c r="D53" s="4" t="s">
        <v>405</v>
      </c>
      <c r="E53" s="4" t="s">
        <v>404</v>
      </c>
      <c r="F53" s="4" t="s">
        <v>406</v>
      </c>
      <c r="G53" s="4" t="s">
        <v>85</v>
      </c>
      <c r="I53" s="4" t="s">
        <v>134</v>
      </c>
      <c r="J53" s="4" t="s">
        <v>1</v>
      </c>
      <c r="K53" s="4" t="s">
        <v>325</v>
      </c>
      <c r="L53" s="4" t="e">
        <f>VLOOKUP(Table2[[#This Row],[CATEGORY GROUP CODE]],[15]total!$A:$G,7,FALSE)</f>
        <v>#N/A</v>
      </c>
    </row>
    <row r="54" spans="1:12" s="4" customFormat="1" ht="32" x14ac:dyDescent="0.2">
      <c r="A54" s="4" t="s">
        <v>407</v>
      </c>
      <c r="B54" s="4" t="s">
        <v>408</v>
      </c>
      <c r="C54" s="4" t="s">
        <v>409</v>
      </c>
      <c r="D54" s="4" t="s">
        <v>409</v>
      </c>
      <c r="E54" s="4" t="s">
        <v>408</v>
      </c>
      <c r="F54" s="4" t="s">
        <v>410</v>
      </c>
      <c r="G54" s="4" t="s">
        <v>102</v>
      </c>
      <c r="I54" s="4" t="s">
        <v>90</v>
      </c>
      <c r="J54" s="4" t="s">
        <v>1</v>
      </c>
      <c r="K54" s="4" t="s">
        <v>325</v>
      </c>
      <c r="L54" s="4" t="e">
        <f>VLOOKUP(Table2[[#This Row],[CATEGORY GROUP CODE]],[15]total!$A:$G,7,FALSE)</f>
        <v>#N/A</v>
      </c>
    </row>
    <row r="55" spans="1:12" s="4" customFormat="1" ht="48" x14ac:dyDescent="0.2">
      <c r="A55" s="4" t="s">
        <v>411</v>
      </c>
      <c r="B55" s="4" t="s">
        <v>412</v>
      </c>
      <c r="C55" s="4" t="s">
        <v>413</v>
      </c>
      <c r="D55" s="4" t="s">
        <v>414</v>
      </c>
      <c r="E55" s="4" t="s">
        <v>415</v>
      </c>
      <c r="F55" s="4" t="s">
        <v>416</v>
      </c>
      <c r="G55" s="4" t="s">
        <v>52</v>
      </c>
      <c r="I55" s="4" t="s">
        <v>90</v>
      </c>
      <c r="J55" s="4" t="s">
        <v>1</v>
      </c>
      <c r="K55" s="4" t="s">
        <v>325</v>
      </c>
      <c r="L55" s="4" t="e">
        <f>VLOOKUP(Table2[[#This Row],[CATEGORY GROUP CODE]],[15]total!$A:$G,7,FALSE)</f>
        <v>#N/A</v>
      </c>
    </row>
    <row r="56" spans="1:12" s="4" customFormat="1" ht="80" x14ac:dyDescent="0.2">
      <c r="A56" s="4" t="s">
        <v>417</v>
      </c>
      <c r="B56" s="4" t="s">
        <v>418</v>
      </c>
      <c r="C56" s="4" t="s">
        <v>419</v>
      </c>
      <c r="D56" s="4" t="s">
        <v>420</v>
      </c>
      <c r="E56" s="4" t="s">
        <v>421</v>
      </c>
      <c r="F56" s="4" t="s">
        <v>422</v>
      </c>
      <c r="G56" s="4" t="s">
        <v>57</v>
      </c>
      <c r="H56" s="4">
        <v>23</v>
      </c>
      <c r="I56" s="4" t="s">
        <v>90</v>
      </c>
      <c r="J56" s="4" t="s">
        <v>0</v>
      </c>
      <c r="K56" s="4" t="s">
        <v>325</v>
      </c>
      <c r="L56" s="4" t="e">
        <f>VLOOKUP(Table2[[#This Row],[CATEGORY GROUP CODE]],[15]total!$A:$G,7,FALSE)</f>
        <v>#N/A</v>
      </c>
    </row>
    <row r="57" spans="1:12" s="4" customFormat="1" ht="48" x14ac:dyDescent="0.2">
      <c r="A57" s="4" t="s">
        <v>423</v>
      </c>
      <c r="B57" s="4" t="s">
        <v>424</v>
      </c>
      <c r="C57" s="4" t="s">
        <v>425</v>
      </c>
      <c r="D57" s="4" t="s">
        <v>425</v>
      </c>
      <c r="E57" s="4" t="s">
        <v>424</v>
      </c>
      <c r="F57" s="4" t="s">
        <v>426</v>
      </c>
      <c r="G57" s="4" t="s">
        <v>108</v>
      </c>
      <c r="I57" s="4" t="s">
        <v>134</v>
      </c>
      <c r="J57" s="4" t="s">
        <v>1</v>
      </c>
      <c r="K57" s="4" t="s">
        <v>325</v>
      </c>
      <c r="L57" s="4" t="e">
        <f>VLOOKUP(Table2[[#This Row],[CATEGORY GROUP CODE]],[15]total!$A:$G,7,FALSE)</f>
        <v>#N/A</v>
      </c>
    </row>
    <row r="58" spans="1:12" s="4" customFormat="1" ht="32" x14ac:dyDescent="0.2">
      <c r="A58" s="4" t="s">
        <v>427</v>
      </c>
      <c r="B58" s="4" t="s">
        <v>428</v>
      </c>
      <c r="C58" s="4" t="s">
        <v>429</v>
      </c>
      <c r="D58" s="4" t="s">
        <v>429</v>
      </c>
      <c r="E58" s="4" t="s">
        <v>428</v>
      </c>
      <c r="F58" s="4" t="s">
        <v>430</v>
      </c>
      <c r="G58" s="4" t="s">
        <v>104</v>
      </c>
      <c r="I58" s="4" t="s">
        <v>90</v>
      </c>
      <c r="J58" s="4" t="s">
        <v>1</v>
      </c>
      <c r="K58" s="4" t="s">
        <v>325</v>
      </c>
      <c r="L58" s="4" t="e">
        <f>VLOOKUP(Table2[[#This Row],[CATEGORY GROUP CODE]],[15]total!$A:$G,7,FALSE)</f>
        <v>#N/A</v>
      </c>
    </row>
    <row r="59" spans="1:12" s="4" customFormat="1" ht="192" x14ac:dyDescent="0.2">
      <c r="A59" s="4" t="s">
        <v>431</v>
      </c>
      <c r="B59" s="4" t="s">
        <v>432</v>
      </c>
      <c r="C59" s="4" t="s">
        <v>433</v>
      </c>
      <c r="D59" s="4" t="s">
        <v>434</v>
      </c>
      <c r="E59" s="4" t="s">
        <v>435</v>
      </c>
      <c r="F59" s="4" t="s">
        <v>436</v>
      </c>
      <c r="G59" s="4" t="s">
        <v>50</v>
      </c>
      <c r="I59" s="4" t="s">
        <v>90</v>
      </c>
      <c r="J59" s="4" t="s">
        <v>1</v>
      </c>
      <c r="K59" s="4" t="s">
        <v>325</v>
      </c>
      <c r="L59" s="4" t="e">
        <f>VLOOKUP(Table2[[#This Row],[CATEGORY GROUP CODE]],[15]total!$A:$G,7,FALSE)</f>
        <v>#N/A</v>
      </c>
    </row>
    <row r="60" spans="1:12" s="4" customFormat="1" ht="48" x14ac:dyDescent="0.2">
      <c r="A60" s="4" t="s">
        <v>437</v>
      </c>
      <c r="B60" s="4" t="s">
        <v>438</v>
      </c>
      <c r="C60" s="4" t="s">
        <v>439</v>
      </c>
      <c r="D60" s="4" t="s">
        <v>439</v>
      </c>
      <c r="E60" s="4" t="s">
        <v>438</v>
      </c>
      <c r="F60" s="4" t="s">
        <v>440</v>
      </c>
      <c r="G60" s="4" t="s">
        <v>48</v>
      </c>
      <c r="H60" s="4">
        <v>25</v>
      </c>
      <c r="I60" s="4" t="s">
        <v>90</v>
      </c>
      <c r="J60" s="4" t="s">
        <v>0</v>
      </c>
      <c r="K60" s="4" t="s">
        <v>325</v>
      </c>
      <c r="L60" s="4" t="e">
        <f>VLOOKUP(Table2[[#This Row],[CATEGORY GROUP CODE]],[15]total!$A:$G,7,FALSE)</f>
        <v>#N/A</v>
      </c>
    </row>
    <row r="61" spans="1:12" s="4" customFormat="1" ht="112" x14ac:dyDescent="0.2">
      <c r="A61" s="4" t="s">
        <v>441</v>
      </c>
      <c r="B61" s="4" t="s">
        <v>442</v>
      </c>
      <c r="C61" s="4" t="s">
        <v>443</v>
      </c>
      <c r="D61" s="4" t="s">
        <v>444</v>
      </c>
      <c r="E61" s="4" t="s">
        <v>445</v>
      </c>
      <c r="F61" s="4" t="s">
        <v>446</v>
      </c>
      <c r="G61" s="4" t="s">
        <v>101</v>
      </c>
      <c r="I61" s="4" t="s">
        <v>90</v>
      </c>
      <c r="J61" s="4" t="s">
        <v>1</v>
      </c>
      <c r="K61" s="4" t="s">
        <v>325</v>
      </c>
      <c r="L61" s="4" t="e">
        <f>VLOOKUP(Table2[[#This Row],[CATEGORY GROUP CODE]],[15]total!$A:$G,7,FALSE)</f>
        <v>#N/A</v>
      </c>
    </row>
    <row r="62" spans="1:12" s="4" customFormat="1" ht="48" x14ac:dyDescent="0.2">
      <c r="A62" s="4" t="s">
        <v>447</v>
      </c>
      <c r="B62" s="4" t="s">
        <v>448</v>
      </c>
      <c r="C62" s="4" t="s">
        <v>449</v>
      </c>
      <c r="D62" s="4" t="s">
        <v>450</v>
      </c>
      <c r="E62" s="4" t="s">
        <v>451</v>
      </c>
      <c r="F62" s="4" t="s">
        <v>452</v>
      </c>
      <c r="G62" s="4" t="s">
        <v>54</v>
      </c>
      <c r="I62" s="4" t="s">
        <v>134</v>
      </c>
      <c r="J62" s="4" t="s">
        <v>1</v>
      </c>
      <c r="K62" s="4" t="s">
        <v>325</v>
      </c>
      <c r="L62" s="4" t="e">
        <f>VLOOKUP(Table2[[#This Row],[CATEGORY GROUP CODE]],[15]total!$A:$G,7,FALSE)</f>
        <v>#N/A</v>
      </c>
    </row>
    <row r="63" spans="1:12" s="4" customFormat="1" ht="96" x14ac:dyDescent="0.2">
      <c r="A63" s="4" t="s">
        <v>453</v>
      </c>
      <c r="B63" s="4" t="s">
        <v>454</v>
      </c>
      <c r="C63" s="4" t="s">
        <v>455</v>
      </c>
      <c r="D63" s="4" t="s">
        <v>455</v>
      </c>
      <c r="E63" s="4" t="s">
        <v>454</v>
      </c>
      <c r="F63" s="4" t="s">
        <v>456</v>
      </c>
      <c r="G63" s="4" t="s">
        <v>28</v>
      </c>
      <c r="I63" s="4" t="s">
        <v>134</v>
      </c>
      <c r="J63" s="4" t="s">
        <v>1</v>
      </c>
      <c r="K63" s="4" t="s">
        <v>325</v>
      </c>
      <c r="L63" s="4" t="e">
        <f>VLOOKUP(Table2[[#This Row],[CATEGORY GROUP CODE]],[15]total!$A:$G,7,FALSE)</f>
        <v>#N/A</v>
      </c>
    </row>
    <row r="64" spans="1:12" s="4" customFormat="1" ht="192" x14ac:dyDescent="0.2">
      <c r="A64" s="4" t="s">
        <v>457</v>
      </c>
      <c r="B64" s="4" t="s">
        <v>458</v>
      </c>
      <c r="C64" s="4" t="s">
        <v>459</v>
      </c>
      <c r="D64" s="4" t="s">
        <v>460</v>
      </c>
      <c r="E64" s="4" t="s">
        <v>461</v>
      </c>
      <c r="F64" s="4" t="s">
        <v>462</v>
      </c>
      <c r="G64" s="4" t="s">
        <v>55</v>
      </c>
      <c r="I64" s="4" t="s">
        <v>90</v>
      </c>
      <c r="J64" s="4" t="s">
        <v>1</v>
      </c>
      <c r="K64" s="4" t="s">
        <v>325</v>
      </c>
      <c r="L64" s="4" t="e">
        <f>VLOOKUP(Table2[[#This Row],[CATEGORY GROUP CODE]],[15]total!$A:$G,7,FALSE)</f>
        <v>#N/A</v>
      </c>
    </row>
    <row r="65" spans="1:12" s="4" customFormat="1" ht="32" x14ac:dyDescent="0.2">
      <c r="A65" s="4" t="s">
        <v>463</v>
      </c>
      <c r="B65" s="4" t="s">
        <v>464</v>
      </c>
      <c r="C65" s="4" t="s">
        <v>465</v>
      </c>
      <c r="D65" s="4" t="s">
        <v>465</v>
      </c>
      <c r="E65" s="4" t="s">
        <v>464</v>
      </c>
      <c r="F65" s="4" t="s">
        <v>466</v>
      </c>
      <c r="G65" s="4" t="s">
        <v>467</v>
      </c>
      <c r="I65" s="4" t="s">
        <v>90</v>
      </c>
      <c r="J65" s="4" t="s">
        <v>1</v>
      </c>
      <c r="K65" s="4" t="s">
        <v>135</v>
      </c>
      <c r="L65" s="4" t="e">
        <f>VLOOKUP(Table2[[#This Row],[CATEGORY GROUP CODE]],[15]total!$A:$G,7,FALSE)</f>
        <v>#N/A</v>
      </c>
    </row>
    <row r="66" spans="1:12" s="4" customFormat="1" ht="48" x14ac:dyDescent="0.2">
      <c r="A66" s="4" t="s">
        <v>468</v>
      </c>
      <c r="B66" s="4" t="s">
        <v>469</v>
      </c>
      <c r="C66" s="4" t="s">
        <v>470</v>
      </c>
      <c r="D66" s="4" t="s">
        <v>470</v>
      </c>
      <c r="E66" s="4" t="s">
        <v>469</v>
      </c>
      <c r="F66" s="4" t="s">
        <v>471</v>
      </c>
      <c r="G66" s="4" t="s">
        <v>36</v>
      </c>
      <c r="I66" s="4" t="s">
        <v>90</v>
      </c>
      <c r="J66" s="4" t="s">
        <v>1</v>
      </c>
      <c r="K66" s="4" t="s">
        <v>135</v>
      </c>
      <c r="L66" s="4" t="e">
        <f>VLOOKUP(Table2[[#This Row],[CATEGORY GROUP CODE]],[15]total!$A:$G,7,FALSE)</f>
        <v>#N/A</v>
      </c>
    </row>
    <row r="67" spans="1:12" s="4" customFormat="1" ht="48" x14ac:dyDescent="0.2">
      <c r="A67" s="4" t="s">
        <v>472</v>
      </c>
      <c r="B67" s="4" t="s">
        <v>473</v>
      </c>
      <c r="C67" s="4" t="s">
        <v>474</v>
      </c>
      <c r="D67" s="4" t="s">
        <v>474</v>
      </c>
      <c r="E67" s="4" t="s">
        <v>473</v>
      </c>
      <c r="F67" s="4" t="s">
        <v>475</v>
      </c>
      <c r="G67" s="4" t="s">
        <v>58</v>
      </c>
      <c r="H67" s="4">
        <v>26</v>
      </c>
      <c r="I67" s="4" t="s">
        <v>90</v>
      </c>
      <c r="J67" s="4" t="s">
        <v>0</v>
      </c>
      <c r="K67" s="4" t="s">
        <v>325</v>
      </c>
      <c r="L67" s="4" t="e">
        <f>VLOOKUP(Table2[[#This Row],[CATEGORY GROUP CODE]],[15]total!$A:$G,7,FALSE)</f>
        <v>#N/A</v>
      </c>
    </row>
    <row r="68" spans="1:12" s="4" customFormat="1" ht="32" x14ac:dyDescent="0.2">
      <c r="A68" s="4" t="s">
        <v>476</v>
      </c>
      <c r="B68" s="4" t="s">
        <v>477</v>
      </c>
      <c r="C68" s="4" t="s">
        <v>478</v>
      </c>
      <c r="D68" s="4" t="s">
        <v>478</v>
      </c>
      <c r="E68" s="4" t="s">
        <v>477</v>
      </c>
      <c r="F68" s="4" t="s">
        <v>479</v>
      </c>
      <c r="G68" s="4" t="s">
        <v>37</v>
      </c>
      <c r="I68" s="4" t="s">
        <v>134</v>
      </c>
      <c r="J68" s="4" t="s">
        <v>0</v>
      </c>
      <c r="K68" s="4" t="s">
        <v>135</v>
      </c>
      <c r="L68" s="4" t="e">
        <f>VLOOKUP(Table2[[#This Row],[CATEGORY GROUP CODE]],[15]total!$A:$G,7,FALSE)</f>
        <v>#N/A</v>
      </c>
    </row>
    <row r="69" spans="1:12" s="4" customFormat="1" ht="96" x14ac:dyDescent="0.2">
      <c r="A69" s="4" t="s">
        <v>480</v>
      </c>
      <c r="B69" s="4" t="s">
        <v>481</v>
      </c>
      <c r="C69" s="4" t="s">
        <v>482</v>
      </c>
      <c r="D69" s="4" t="s">
        <v>483</v>
      </c>
      <c r="E69" s="4" t="s">
        <v>484</v>
      </c>
      <c r="F69" s="4" t="s">
        <v>485</v>
      </c>
      <c r="G69" s="4" t="s">
        <v>74</v>
      </c>
      <c r="I69" s="4" t="s">
        <v>134</v>
      </c>
      <c r="J69" s="4" t="s">
        <v>1</v>
      </c>
      <c r="K69" s="4" t="s">
        <v>135</v>
      </c>
      <c r="L69" s="4" t="e">
        <f>VLOOKUP(Table2[[#This Row],[CATEGORY GROUP CODE]],[15]total!$A:$G,7,FALSE)</f>
        <v>#N/A</v>
      </c>
    </row>
    <row r="70" spans="1:12" s="4" customFormat="1" ht="80" x14ac:dyDescent="0.2">
      <c r="A70" s="4" t="s">
        <v>486</v>
      </c>
      <c r="B70" s="4" t="s">
        <v>487</v>
      </c>
      <c r="C70" s="4" t="s">
        <v>488</v>
      </c>
      <c r="D70" s="4" t="s">
        <v>489</v>
      </c>
      <c r="E70" s="4" t="s">
        <v>490</v>
      </c>
      <c r="F70" s="4" t="s">
        <v>491</v>
      </c>
      <c r="G70" s="4" t="s">
        <v>72</v>
      </c>
      <c r="I70" s="4" t="s">
        <v>134</v>
      </c>
      <c r="J70" s="4" t="s">
        <v>1</v>
      </c>
      <c r="K70" s="4" t="s">
        <v>135</v>
      </c>
      <c r="L70" s="4" t="e">
        <f>VLOOKUP(Table2[[#This Row],[CATEGORY GROUP CODE]],[15]total!$A:$G,7,FALSE)</f>
        <v>#N/A</v>
      </c>
    </row>
    <row r="71" spans="1:12" s="4" customFormat="1" ht="48" x14ac:dyDescent="0.2">
      <c r="A71" s="4" t="s">
        <v>492</v>
      </c>
      <c r="B71" s="4" t="s">
        <v>493</v>
      </c>
      <c r="C71" s="4" t="s">
        <v>494</v>
      </c>
      <c r="D71" s="4" t="s">
        <v>494</v>
      </c>
      <c r="E71" s="4" t="s">
        <v>493</v>
      </c>
      <c r="F71" s="4" t="s">
        <v>495</v>
      </c>
      <c r="G71" s="4" t="s">
        <v>11</v>
      </c>
      <c r="H71" s="4">
        <v>15</v>
      </c>
      <c r="I71" s="4" t="s">
        <v>134</v>
      </c>
      <c r="J71" s="4" t="s">
        <v>0</v>
      </c>
      <c r="K71" s="4" t="s">
        <v>135</v>
      </c>
      <c r="L71" s="4" t="e">
        <f>VLOOKUP(Table2[[#This Row],[CATEGORY GROUP CODE]],[15]total!$A:$G,7,FALSE)</f>
        <v>#N/A</v>
      </c>
    </row>
    <row r="72" spans="1:12" s="4" customFormat="1" ht="144" x14ac:dyDescent="0.2">
      <c r="A72" s="4" t="s">
        <v>496</v>
      </c>
      <c r="B72" s="4" t="s">
        <v>497</v>
      </c>
      <c r="C72" s="4" t="s">
        <v>498</v>
      </c>
      <c r="D72" s="4" t="s">
        <v>499</v>
      </c>
      <c r="E72" s="4" t="s">
        <v>500</v>
      </c>
      <c r="F72" s="4" t="s">
        <v>501</v>
      </c>
      <c r="G72" s="4" t="s">
        <v>69</v>
      </c>
      <c r="I72" s="4" t="s">
        <v>90</v>
      </c>
      <c r="J72" s="4" t="s">
        <v>0</v>
      </c>
      <c r="K72" s="4" t="s">
        <v>135</v>
      </c>
      <c r="L72" s="4" t="e">
        <f>VLOOKUP(Table2[[#This Row],[CATEGORY GROUP CODE]],[15]total!$A:$G,7,FALSE)</f>
        <v>#N/A</v>
      </c>
    </row>
    <row r="73" spans="1:12" s="4" customFormat="1" ht="32" x14ac:dyDescent="0.2">
      <c r="A73" s="4" t="s">
        <v>502</v>
      </c>
      <c r="B73" s="4" t="s">
        <v>503</v>
      </c>
      <c r="C73" s="4" t="s">
        <v>504</v>
      </c>
      <c r="D73" s="4" t="s">
        <v>504</v>
      </c>
      <c r="E73" s="4" t="s">
        <v>503</v>
      </c>
      <c r="F73" s="4" t="s">
        <v>505</v>
      </c>
      <c r="G73" s="4" t="s">
        <v>83</v>
      </c>
      <c r="I73" s="4" t="s">
        <v>90</v>
      </c>
      <c r="J73" s="4" t="s">
        <v>1</v>
      </c>
      <c r="K73" s="4" t="s">
        <v>135</v>
      </c>
      <c r="L73" s="4" t="e">
        <f>VLOOKUP(Table2[[#This Row],[CATEGORY GROUP CODE]],[15]total!$A:$G,7,FALSE)</f>
        <v>#N/A</v>
      </c>
    </row>
    <row r="74" spans="1:12" s="4" customFormat="1" ht="48" x14ac:dyDescent="0.2">
      <c r="A74" s="4" t="s">
        <v>506</v>
      </c>
      <c r="B74" s="4" t="s">
        <v>507</v>
      </c>
      <c r="C74" s="4" t="s">
        <v>508</v>
      </c>
      <c r="D74" s="4" t="s">
        <v>508</v>
      </c>
      <c r="E74" s="4" t="s">
        <v>507</v>
      </c>
      <c r="F74" s="4" t="s">
        <v>509</v>
      </c>
      <c r="G74" s="4" t="s">
        <v>117</v>
      </c>
      <c r="H74" s="4">
        <v>12</v>
      </c>
      <c r="I74" s="4" t="s">
        <v>134</v>
      </c>
      <c r="J74" s="4" t="s">
        <v>0</v>
      </c>
      <c r="K74" s="4" t="s">
        <v>135</v>
      </c>
      <c r="L74" s="4" t="e">
        <f>VLOOKUP(Table2[[#This Row],[CATEGORY GROUP CODE]],[15]total!$A:$G,7,FALSE)</f>
        <v>#N/A</v>
      </c>
    </row>
    <row r="75" spans="1:12" s="4" customFormat="1" ht="80" x14ac:dyDescent="0.2">
      <c r="A75" s="4" t="s">
        <v>510</v>
      </c>
      <c r="B75" s="4" t="s">
        <v>511</v>
      </c>
      <c r="C75" s="4" t="s">
        <v>512</v>
      </c>
      <c r="D75" s="4" t="s">
        <v>512</v>
      </c>
      <c r="E75" s="4" t="s">
        <v>511</v>
      </c>
      <c r="F75" s="4" t="s">
        <v>513</v>
      </c>
      <c r="G75" s="4" t="s">
        <v>63</v>
      </c>
      <c r="I75" s="4" t="s">
        <v>134</v>
      </c>
      <c r="J75" s="4" t="s">
        <v>0</v>
      </c>
      <c r="K75" s="4" t="s">
        <v>135</v>
      </c>
      <c r="L75" s="4" t="e">
        <f>VLOOKUP(Table2[[#This Row],[CATEGORY GROUP CODE]],[15]total!$A:$G,7,FALSE)</f>
        <v>#N/A</v>
      </c>
    </row>
    <row r="76" spans="1:12" s="4" customFormat="1" ht="64" x14ac:dyDescent="0.2">
      <c r="A76" s="4" t="s">
        <v>514</v>
      </c>
      <c r="B76" s="4" t="s">
        <v>515</v>
      </c>
      <c r="C76" s="4" t="s">
        <v>516</v>
      </c>
      <c r="D76" s="4" t="s">
        <v>517</v>
      </c>
      <c r="E76" s="4" t="s">
        <v>518</v>
      </c>
      <c r="F76" s="4" t="s">
        <v>519</v>
      </c>
      <c r="G76" s="4" t="s">
        <v>34</v>
      </c>
      <c r="I76" s="4" t="s">
        <v>134</v>
      </c>
      <c r="J76" s="4" t="s">
        <v>1</v>
      </c>
      <c r="K76" s="4" t="s">
        <v>135</v>
      </c>
      <c r="L76" s="4" t="e">
        <f>VLOOKUP(Table2[[#This Row],[CATEGORY GROUP CODE]],[15]total!$A:$G,7,FALSE)</f>
        <v>#N/A</v>
      </c>
    </row>
    <row r="77" spans="1:12" s="4" customFormat="1" ht="128" x14ac:dyDescent="0.2">
      <c r="A77" s="4" t="s">
        <v>520</v>
      </c>
      <c r="B77" s="4" t="s">
        <v>521</v>
      </c>
      <c r="C77" s="4" t="s">
        <v>522</v>
      </c>
      <c r="D77" s="4" t="s">
        <v>523</v>
      </c>
      <c r="E77" s="4" t="s">
        <v>524</v>
      </c>
      <c r="F77" s="4" t="s">
        <v>525</v>
      </c>
      <c r="G77" s="4" t="s">
        <v>66</v>
      </c>
      <c r="I77" s="4" t="s">
        <v>134</v>
      </c>
      <c r="J77" s="4" t="s">
        <v>0</v>
      </c>
      <c r="K77" s="4" t="s">
        <v>135</v>
      </c>
      <c r="L77" s="4" t="e">
        <f>VLOOKUP(Table2[[#This Row],[CATEGORY GROUP CODE]],[15]total!$A:$G,7,FALSE)</f>
        <v>#N/A</v>
      </c>
    </row>
    <row r="78" spans="1:12" s="4" customFormat="1" ht="80" x14ac:dyDescent="0.2">
      <c r="A78" s="4" t="s">
        <v>526</v>
      </c>
      <c r="B78" s="4" t="s">
        <v>527</v>
      </c>
      <c r="C78" s="4" t="s">
        <v>528</v>
      </c>
      <c r="D78" s="4" t="s">
        <v>529</v>
      </c>
      <c r="E78" s="4" t="s">
        <v>530</v>
      </c>
      <c r="F78" s="4" t="s">
        <v>531</v>
      </c>
      <c r="G78" s="4" t="s">
        <v>32</v>
      </c>
      <c r="I78" s="4" t="s">
        <v>134</v>
      </c>
      <c r="J78" s="4" t="s">
        <v>1</v>
      </c>
      <c r="K78" s="4" t="s">
        <v>135</v>
      </c>
      <c r="L78" s="4" t="e">
        <f>VLOOKUP(Table2[[#This Row],[CATEGORY GROUP CODE]],[15]total!$A:$G,7,FALSE)</f>
        <v>#N/A</v>
      </c>
    </row>
    <row r="79" spans="1:12" s="4" customFormat="1" ht="80" x14ac:dyDescent="0.2">
      <c r="A79" s="4" t="s">
        <v>532</v>
      </c>
      <c r="B79" s="4" t="s">
        <v>533</v>
      </c>
      <c r="C79" s="4" t="s">
        <v>534</v>
      </c>
      <c r="D79" s="4" t="s">
        <v>535</v>
      </c>
      <c r="E79" s="4" t="s">
        <v>536</v>
      </c>
      <c r="F79" s="4" t="s">
        <v>537</v>
      </c>
      <c r="G79" s="4" t="s">
        <v>67</v>
      </c>
      <c r="I79" s="4" t="s">
        <v>134</v>
      </c>
      <c r="J79" s="4" t="s">
        <v>0</v>
      </c>
      <c r="K79" s="4" t="s">
        <v>135</v>
      </c>
      <c r="L79" s="4" t="e">
        <f>VLOOKUP(Table2[[#This Row],[CATEGORY GROUP CODE]],[15]total!$A:$G,7,FALSE)</f>
        <v>#N/A</v>
      </c>
    </row>
    <row r="80" spans="1:12" s="4" customFormat="1" ht="64" x14ac:dyDescent="0.2">
      <c r="A80" s="4" t="s">
        <v>538</v>
      </c>
      <c r="B80" s="4" t="s">
        <v>539</v>
      </c>
      <c r="C80" s="4" t="s">
        <v>540</v>
      </c>
      <c r="D80" s="4" t="s">
        <v>540</v>
      </c>
      <c r="E80" s="4" t="s">
        <v>539</v>
      </c>
      <c r="F80" s="4" t="s">
        <v>541</v>
      </c>
      <c r="G80" s="4" t="s">
        <v>79</v>
      </c>
      <c r="H80" s="4">
        <v>27</v>
      </c>
      <c r="I80" s="4" t="s">
        <v>90</v>
      </c>
      <c r="J80" s="4" t="s">
        <v>0</v>
      </c>
      <c r="K80" s="4" t="s">
        <v>325</v>
      </c>
      <c r="L80" s="4" t="e">
        <f>VLOOKUP(Table2[[#This Row],[CATEGORY GROUP CODE]],[15]total!$A:$G,7,FALSE)</f>
        <v>#N/A</v>
      </c>
    </row>
    <row r="81" spans="1:12" s="4" customFormat="1" ht="48" x14ac:dyDescent="0.2">
      <c r="A81" s="4" t="s">
        <v>542</v>
      </c>
      <c r="B81" s="4" t="s">
        <v>543</v>
      </c>
      <c r="C81" s="4" t="s">
        <v>544</v>
      </c>
      <c r="D81" s="4" t="s">
        <v>545</v>
      </c>
      <c r="E81" s="4" t="s">
        <v>543</v>
      </c>
      <c r="F81" s="4" t="s">
        <v>546</v>
      </c>
      <c r="G81" s="4" t="s">
        <v>5</v>
      </c>
      <c r="I81" s="4" t="s">
        <v>134</v>
      </c>
      <c r="J81" s="4" t="s">
        <v>1</v>
      </c>
      <c r="K81" s="4" t="s">
        <v>325</v>
      </c>
      <c r="L81" s="4" t="e">
        <f>VLOOKUP(Table2[[#This Row],[CATEGORY GROUP CODE]],[15]total!$A:$G,7,FALSE)</f>
        <v>#N/A</v>
      </c>
    </row>
    <row r="82" spans="1:12" s="4" customFormat="1" ht="64" x14ac:dyDescent="0.2">
      <c r="A82" s="4" t="s">
        <v>547</v>
      </c>
      <c r="B82" s="4" t="s">
        <v>548</v>
      </c>
      <c r="C82" s="4" t="s">
        <v>549</v>
      </c>
      <c r="D82" s="4" t="s">
        <v>550</v>
      </c>
      <c r="E82" s="4" t="s">
        <v>548</v>
      </c>
      <c r="F82" s="4" t="s">
        <v>551</v>
      </c>
      <c r="G82" s="4" t="s">
        <v>97</v>
      </c>
      <c r="I82" s="4" t="s">
        <v>134</v>
      </c>
      <c r="J82" s="4" t="s">
        <v>1</v>
      </c>
      <c r="K82" s="4" t="s">
        <v>325</v>
      </c>
      <c r="L82" s="4" t="e">
        <f>VLOOKUP(Table2[[#This Row],[CATEGORY GROUP CODE]],[15]total!$A:$G,7,FALSE)</f>
        <v>#N/A</v>
      </c>
    </row>
    <row r="83" spans="1:12" s="4" customFormat="1" ht="32" x14ac:dyDescent="0.2">
      <c r="A83" s="4" t="s">
        <v>552</v>
      </c>
      <c r="B83" s="4" t="s">
        <v>553</v>
      </c>
      <c r="C83" s="4" t="s">
        <v>554</v>
      </c>
      <c r="D83" s="4" t="s">
        <v>554</v>
      </c>
      <c r="E83" s="4" t="s">
        <v>553</v>
      </c>
      <c r="F83" s="4" t="s">
        <v>555</v>
      </c>
      <c r="G83" s="4" t="s">
        <v>556</v>
      </c>
      <c r="I83" s="4" t="s">
        <v>90</v>
      </c>
      <c r="J83" s="4" t="s">
        <v>1</v>
      </c>
      <c r="K83" s="4" t="s">
        <v>325</v>
      </c>
      <c r="L83" s="4" t="e">
        <f>VLOOKUP(Table2[[#This Row],[CATEGORY GROUP CODE]],[15]total!$A:$G,7,FALSE)</f>
        <v>#N/A</v>
      </c>
    </row>
    <row r="84" spans="1:12" s="4" customFormat="1" ht="48" x14ac:dyDescent="0.2">
      <c r="A84" s="4" t="s">
        <v>557</v>
      </c>
      <c r="B84" s="4" t="s">
        <v>558</v>
      </c>
      <c r="C84" s="4" t="s">
        <v>559</v>
      </c>
      <c r="D84" s="4" t="s">
        <v>560</v>
      </c>
      <c r="E84" s="4" t="s">
        <v>558</v>
      </c>
      <c r="F84" s="4" t="s">
        <v>561</v>
      </c>
      <c r="G84" s="4" t="s">
        <v>105</v>
      </c>
      <c r="I84" s="4" t="s">
        <v>90</v>
      </c>
      <c r="J84" s="4" t="s">
        <v>1</v>
      </c>
      <c r="K84" s="4" t="s">
        <v>325</v>
      </c>
      <c r="L84" s="4" t="e">
        <f>VLOOKUP(Table2[[#This Row],[CATEGORY GROUP CODE]],[15]total!$A:$G,7,FALSE)</f>
        <v>#N/A</v>
      </c>
    </row>
    <row r="85" spans="1:12" s="4" customFormat="1" ht="64" x14ac:dyDescent="0.2">
      <c r="A85" s="4" t="s">
        <v>562</v>
      </c>
      <c r="B85" s="4" t="s">
        <v>563</v>
      </c>
      <c r="C85" s="4" t="s">
        <v>564</v>
      </c>
      <c r="D85" s="4" t="s">
        <v>565</v>
      </c>
      <c r="E85" s="4" t="s">
        <v>563</v>
      </c>
      <c r="F85" s="4" t="s">
        <v>566</v>
      </c>
      <c r="G85" s="4" t="s">
        <v>38</v>
      </c>
      <c r="I85" s="4" t="s">
        <v>134</v>
      </c>
      <c r="J85" s="4" t="s">
        <v>1</v>
      </c>
      <c r="K85" s="4" t="s">
        <v>325</v>
      </c>
      <c r="L85" s="4" t="e">
        <f>VLOOKUP(Table2[[#This Row],[CATEGORY GROUP CODE]],[15]total!$A:$G,7,FALSE)</f>
        <v>#N/A</v>
      </c>
    </row>
    <row r="86" spans="1:12" s="4" customFormat="1" ht="48" x14ac:dyDescent="0.2">
      <c r="A86" s="4" t="s">
        <v>567</v>
      </c>
      <c r="B86" s="4" t="s">
        <v>568</v>
      </c>
      <c r="C86" s="4" t="s">
        <v>569</v>
      </c>
      <c r="D86" s="4" t="s">
        <v>569</v>
      </c>
      <c r="E86" s="4" t="s">
        <v>568</v>
      </c>
      <c r="F86" s="4" t="s">
        <v>570</v>
      </c>
      <c r="G86" s="4" t="s">
        <v>112</v>
      </c>
      <c r="I86" s="4" t="s">
        <v>90</v>
      </c>
      <c r="J86" s="4" t="s">
        <v>1</v>
      </c>
      <c r="K86" s="4" t="s">
        <v>325</v>
      </c>
      <c r="L86" s="4" t="e">
        <f>VLOOKUP(Table2[[#This Row],[CATEGORY GROUP CODE]],[15]total!$A:$G,7,FALSE)</f>
        <v>#N/A</v>
      </c>
    </row>
    <row r="87" spans="1:12" s="4" customFormat="1" ht="32" x14ac:dyDescent="0.2">
      <c r="A87" s="4" t="s">
        <v>571</v>
      </c>
      <c r="B87" s="4" t="s">
        <v>572</v>
      </c>
      <c r="C87" s="4" t="s">
        <v>573</v>
      </c>
      <c r="D87" s="4" t="s">
        <v>574</v>
      </c>
      <c r="E87" s="4" t="s">
        <v>572</v>
      </c>
      <c r="F87" s="4" t="s">
        <v>575</v>
      </c>
      <c r="G87" s="4" t="s">
        <v>59</v>
      </c>
      <c r="I87" s="4" t="s">
        <v>90</v>
      </c>
      <c r="J87" s="4" t="s">
        <v>1</v>
      </c>
      <c r="K87" s="4" t="s">
        <v>325</v>
      </c>
      <c r="L87" s="4" t="e">
        <f>VLOOKUP(Table2[[#This Row],[CATEGORY GROUP CODE]],[15]total!$A:$G,7,FALSE)</f>
        <v>#N/A</v>
      </c>
    </row>
    <row r="88" spans="1:12" s="4" customFormat="1" ht="32" x14ac:dyDescent="0.2">
      <c r="A88" s="4" t="s">
        <v>576</v>
      </c>
      <c r="B88" s="4" t="s">
        <v>577</v>
      </c>
      <c r="C88" s="4" t="s">
        <v>578</v>
      </c>
      <c r="D88" s="4" t="s">
        <v>578</v>
      </c>
      <c r="E88" s="4" t="s">
        <v>577</v>
      </c>
      <c r="F88" s="4" t="s">
        <v>579</v>
      </c>
      <c r="G88" s="4" t="s">
        <v>580</v>
      </c>
      <c r="I88" s="4" t="s">
        <v>90</v>
      </c>
      <c r="J88" s="4" t="s">
        <v>1</v>
      </c>
      <c r="K88" s="4" t="s">
        <v>325</v>
      </c>
      <c r="L88" s="4" t="e">
        <f>VLOOKUP(Table2[[#This Row],[CATEGORY GROUP CODE]],[15]total!$A:$G,7,FALSE)</f>
        <v>#N/A</v>
      </c>
    </row>
    <row r="89" spans="1:12" s="4" customFormat="1" ht="64" x14ac:dyDescent="0.2">
      <c r="A89" s="4" t="s">
        <v>581</v>
      </c>
      <c r="B89" s="4" t="s">
        <v>582</v>
      </c>
      <c r="C89" s="4" t="s">
        <v>583</v>
      </c>
      <c r="D89" s="4" t="s">
        <v>583</v>
      </c>
      <c r="E89" s="4" t="s">
        <v>582</v>
      </c>
      <c r="F89" s="4" t="s">
        <v>584</v>
      </c>
      <c r="G89" s="4" t="s">
        <v>77</v>
      </c>
      <c r="I89" s="4" t="s">
        <v>134</v>
      </c>
      <c r="J89" s="4" t="s">
        <v>0</v>
      </c>
      <c r="K89" s="4" t="s">
        <v>325</v>
      </c>
      <c r="L89" s="4" t="e">
        <f>VLOOKUP(Table2[[#This Row],[CATEGORY GROUP CODE]],[15]total!$A:$G,7,FALSE)</f>
        <v>#N/A</v>
      </c>
    </row>
    <row r="90" spans="1:12" s="4" customFormat="1" ht="48" x14ac:dyDescent="0.2">
      <c r="A90" s="4" t="s">
        <v>585</v>
      </c>
      <c r="B90" s="4" t="s">
        <v>586</v>
      </c>
      <c r="C90" s="4" t="s">
        <v>587</v>
      </c>
      <c r="D90" s="4" t="s">
        <v>588</v>
      </c>
      <c r="E90" s="4" t="s">
        <v>586</v>
      </c>
      <c r="F90" s="4" t="s">
        <v>589</v>
      </c>
      <c r="G90" s="4" t="s">
        <v>78</v>
      </c>
      <c r="I90" s="4" t="s">
        <v>90</v>
      </c>
      <c r="J90" s="4" t="s">
        <v>0</v>
      </c>
      <c r="K90" s="4" t="s">
        <v>325</v>
      </c>
      <c r="L90" s="4" t="e">
        <f>VLOOKUP(Table2[[#This Row],[CATEGORY GROUP CODE]],[15]total!$A:$G,7,FALSE)</f>
        <v>#N/A</v>
      </c>
    </row>
    <row r="91" spans="1:12" s="4" customFormat="1" ht="128" x14ac:dyDescent="0.2">
      <c r="A91" s="4" t="s">
        <v>590</v>
      </c>
      <c r="B91" s="4" t="s">
        <v>591</v>
      </c>
      <c r="C91" s="4" t="s">
        <v>592</v>
      </c>
      <c r="D91" s="4" t="s">
        <v>593</v>
      </c>
      <c r="E91" s="4" t="s">
        <v>594</v>
      </c>
      <c r="F91" s="4" t="s">
        <v>595</v>
      </c>
      <c r="G91" s="4" t="s">
        <v>45</v>
      </c>
      <c r="H91" s="4">
        <v>24</v>
      </c>
      <c r="I91" s="4" t="s">
        <v>90</v>
      </c>
      <c r="J91" s="4" t="s">
        <v>0</v>
      </c>
      <c r="K91" s="4" t="s">
        <v>325</v>
      </c>
      <c r="L91" s="4" t="e">
        <f>VLOOKUP(Table2[[#This Row],[CATEGORY GROUP CODE]],[15]total!$A:$G,7,FALSE)</f>
        <v>#N/A</v>
      </c>
    </row>
    <row r="92" spans="1:12" s="4" customFormat="1" ht="48" x14ac:dyDescent="0.2">
      <c r="A92" s="4" t="s">
        <v>596</v>
      </c>
      <c r="B92" s="4" t="s">
        <v>597</v>
      </c>
      <c r="C92" s="4" t="s">
        <v>598</v>
      </c>
      <c r="D92" s="4" t="s">
        <v>598</v>
      </c>
      <c r="E92" s="4" t="s">
        <v>597</v>
      </c>
      <c r="F92" s="4" t="s">
        <v>599</v>
      </c>
      <c r="G92" s="4" t="s">
        <v>110</v>
      </c>
      <c r="I92" s="4" t="s">
        <v>90</v>
      </c>
      <c r="J92" s="4" t="s">
        <v>0</v>
      </c>
      <c r="K92" s="4" t="s">
        <v>325</v>
      </c>
      <c r="L92" s="4" t="e">
        <f>VLOOKUP(Table2[[#This Row],[CATEGORY GROUP CODE]],[15]total!$A:$G,7,FALSE)</f>
        <v>#N/A</v>
      </c>
    </row>
    <row r="93" spans="1:12" s="4" customFormat="1" ht="32" x14ac:dyDescent="0.2">
      <c r="A93" s="4" t="s">
        <v>600</v>
      </c>
      <c r="B93" s="4" t="s">
        <v>601</v>
      </c>
      <c r="C93" s="4" t="s">
        <v>602</v>
      </c>
      <c r="D93" s="4" t="s">
        <v>602</v>
      </c>
      <c r="E93" s="4" t="s">
        <v>601</v>
      </c>
      <c r="F93" s="4" t="s">
        <v>603</v>
      </c>
      <c r="G93" s="4" t="s">
        <v>106</v>
      </c>
      <c r="I93" s="4" t="s">
        <v>134</v>
      </c>
      <c r="J93" s="4" t="s">
        <v>1</v>
      </c>
      <c r="K93" s="4" t="s">
        <v>325</v>
      </c>
      <c r="L93" s="4" t="e">
        <f>VLOOKUP(Table2[[#This Row],[CATEGORY GROUP CODE]],[15]total!$A:$G,7,FALSE)</f>
        <v>#N/A</v>
      </c>
    </row>
    <row r="94" spans="1:12" s="4" customFormat="1" ht="32" x14ac:dyDescent="0.2">
      <c r="A94" s="4" t="s">
        <v>604</v>
      </c>
      <c r="B94" s="4" t="s">
        <v>605</v>
      </c>
      <c r="C94" s="4" t="s">
        <v>606</v>
      </c>
      <c r="D94" s="4" t="s">
        <v>606</v>
      </c>
      <c r="E94" s="4" t="s">
        <v>605</v>
      </c>
      <c r="F94" s="4" t="s">
        <v>607</v>
      </c>
      <c r="G94" s="4" t="s">
        <v>115</v>
      </c>
      <c r="I94" s="4" t="s">
        <v>90</v>
      </c>
      <c r="J94" s="4" t="s">
        <v>1</v>
      </c>
      <c r="K94" s="4" t="s">
        <v>325</v>
      </c>
      <c r="L94" s="4" t="e">
        <f>VLOOKUP(Table2[[#This Row],[CATEGORY GROUP CODE]],[15]total!$A:$G,7,FALSE)</f>
        <v>#N/A</v>
      </c>
    </row>
    <row r="95" spans="1:12" s="4" customFormat="1" ht="16" x14ac:dyDescent="0.2">
      <c r="A95" s="4" t="s">
        <v>608</v>
      </c>
      <c r="B95" s="4" t="s">
        <v>609</v>
      </c>
      <c r="C95" s="4" t="s">
        <v>610</v>
      </c>
      <c r="D95" s="4" t="s">
        <v>610</v>
      </c>
      <c r="E95" s="4" t="s">
        <v>609</v>
      </c>
      <c r="F95" s="4" t="s">
        <v>611</v>
      </c>
      <c r="G95" s="4" t="s">
        <v>612</v>
      </c>
      <c r="I95" s="4" t="s">
        <v>90</v>
      </c>
      <c r="J95" s="4" t="s">
        <v>1</v>
      </c>
      <c r="K95" s="4" t="s">
        <v>325</v>
      </c>
      <c r="L95" s="4" t="e">
        <f>VLOOKUP(Table2[[#This Row],[CATEGORY GROUP CODE]],[15]total!$A:$G,7,FALSE)</f>
        <v>#N/A</v>
      </c>
    </row>
    <row r="96" spans="1:12" s="4" customFormat="1" ht="48" x14ac:dyDescent="0.2">
      <c r="A96" s="4" t="s">
        <v>613</v>
      </c>
      <c r="B96" s="4" t="s">
        <v>614</v>
      </c>
      <c r="C96" s="4" t="s">
        <v>615</v>
      </c>
      <c r="D96" s="4" t="s">
        <v>615</v>
      </c>
      <c r="E96" s="4" t="s">
        <v>614</v>
      </c>
      <c r="F96" s="4" t="s">
        <v>616</v>
      </c>
      <c r="G96" s="4" t="s">
        <v>617</v>
      </c>
      <c r="I96" s="4" t="s">
        <v>90</v>
      </c>
      <c r="J96" s="4" t="s">
        <v>1</v>
      </c>
      <c r="K96" s="4" t="s">
        <v>325</v>
      </c>
      <c r="L96" s="4" t="e">
        <f>VLOOKUP(Table2[[#This Row],[CATEGORY GROUP CODE]],[15]total!$A:$G,7,FALSE)</f>
        <v>#N/A</v>
      </c>
    </row>
    <row r="97" spans="1:12" s="4" customFormat="1" ht="48" x14ac:dyDescent="0.2">
      <c r="A97" s="4" t="s">
        <v>618</v>
      </c>
      <c r="B97" s="4" t="s">
        <v>619</v>
      </c>
      <c r="C97" s="4" t="s">
        <v>620</v>
      </c>
      <c r="D97" s="4" t="s">
        <v>620</v>
      </c>
      <c r="E97" s="4" t="s">
        <v>619</v>
      </c>
      <c r="F97" s="4" t="s">
        <v>621</v>
      </c>
      <c r="G97" s="4" t="s">
        <v>41</v>
      </c>
      <c r="I97" s="4" t="s">
        <v>134</v>
      </c>
      <c r="J97" s="4" t="s">
        <v>1</v>
      </c>
      <c r="K97" s="4" t="s">
        <v>325</v>
      </c>
      <c r="L97" s="4" t="e">
        <f>VLOOKUP(Table2[[#This Row],[CATEGORY GROUP CODE]],[15]total!$A:$G,7,FALSE)</f>
        <v>#N/A</v>
      </c>
    </row>
    <row r="98" spans="1:12" s="4" customFormat="1" ht="32" x14ac:dyDescent="0.2">
      <c r="A98" s="4" t="s">
        <v>622</v>
      </c>
      <c r="B98" s="4" t="s">
        <v>623</v>
      </c>
      <c r="C98" s="4" t="s">
        <v>624</v>
      </c>
      <c r="D98" s="4" t="s">
        <v>624</v>
      </c>
      <c r="E98" s="4" t="s">
        <v>623</v>
      </c>
      <c r="F98" s="4" t="s">
        <v>625</v>
      </c>
      <c r="G98" s="4" t="s">
        <v>109</v>
      </c>
      <c r="I98" s="4" t="s">
        <v>90</v>
      </c>
      <c r="J98" s="4" t="s">
        <v>1</v>
      </c>
      <c r="K98" s="4" t="s">
        <v>325</v>
      </c>
      <c r="L98" s="4" t="e">
        <f>VLOOKUP(Table2[[#This Row],[CATEGORY GROUP CODE]],[15]total!$A:$G,7,FALSE)</f>
        <v>#N/A</v>
      </c>
    </row>
    <row r="99" spans="1:12" s="4" customFormat="1" ht="32" x14ac:dyDescent="0.2">
      <c r="A99" s="4" t="s">
        <v>626</v>
      </c>
      <c r="B99" s="4" t="s">
        <v>627</v>
      </c>
      <c r="C99" s="4" t="s">
        <v>628</v>
      </c>
      <c r="D99" s="4" t="s">
        <v>628</v>
      </c>
      <c r="E99" s="4" t="s">
        <v>627</v>
      </c>
      <c r="F99" s="4" t="s">
        <v>629</v>
      </c>
      <c r="G99" s="4" t="s">
        <v>630</v>
      </c>
      <c r="I99" s="4" t="s">
        <v>134</v>
      </c>
      <c r="J99" s="4" t="s">
        <v>1</v>
      </c>
      <c r="K99" s="4" t="s">
        <v>325</v>
      </c>
      <c r="L99" s="4" t="e">
        <f>VLOOKUP(Table2[[#This Row],[CATEGORY GROUP CODE]],[15]total!$A:$G,7,FALSE)</f>
        <v>#N/A</v>
      </c>
    </row>
    <row r="100" spans="1:12" s="4" customFormat="1" ht="48" x14ac:dyDescent="0.2">
      <c r="A100" s="4" t="s">
        <v>631</v>
      </c>
      <c r="B100" s="4" t="s">
        <v>632</v>
      </c>
      <c r="C100" s="4" t="s">
        <v>633</v>
      </c>
      <c r="D100" s="4" t="s">
        <v>634</v>
      </c>
      <c r="E100" s="4" t="s">
        <v>632</v>
      </c>
      <c r="F100" s="4" t="s">
        <v>635</v>
      </c>
      <c r="G100" s="4" t="s">
        <v>95</v>
      </c>
      <c r="I100" s="4" t="s">
        <v>90</v>
      </c>
      <c r="J100" s="4" t="s">
        <v>1</v>
      </c>
      <c r="K100" s="4" t="s">
        <v>325</v>
      </c>
      <c r="L100" s="4" t="e">
        <f>VLOOKUP(Table2[[#This Row],[CATEGORY GROUP CODE]],[15]total!$A:$G,7,FALSE)</f>
        <v>#N/A</v>
      </c>
    </row>
    <row r="101" spans="1:12" s="4" customFormat="1" ht="32" x14ac:dyDescent="0.2">
      <c r="A101" s="4" t="s">
        <v>636</v>
      </c>
      <c r="B101" s="4" t="s">
        <v>637</v>
      </c>
      <c r="C101" s="4" t="s">
        <v>638</v>
      </c>
      <c r="D101" s="4" t="s">
        <v>638</v>
      </c>
      <c r="E101" s="4" t="s">
        <v>637</v>
      </c>
      <c r="F101" s="4" t="s">
        <v>639</v>
      </c>
      <c r="G101" s="4" t="s">
        <v>98</v>
      </c>
      <c r="I101" s="4" t="s">
        <v>90</v>
      </c>
      <c r="J101" s="4" t="s">
        <v>1</v>
      </c>
      <c r="K101" s="4" t="s">
        <v>325</v>
      </c>
      <c r="L101" s="4" t="e">
        <f>VLOOKUP(Table2[[#This Row],[CATEGORY GROUP CODE]],[15]total!$A:$G,7,FALSE)</f>
        <v>#N/A</v>
      </c>
    </row>
    <row r="102" spans="1:12" s="4" customFormat="1" ht="80" x14ac:dyDescent="0.2">
      <c r="A102" s="4" t="s">
        <v>640</v>
      </c>
      <c r="B102" s="4" t="s">
        <v>641</v>
      </c>
      <c r="C102" s="4" t="s">
        <v>642</v>
      </c>
      <c r="D102" s="4" t="s">
        <v>642</v>
      </c>
      <c r="E102" s="4" t="s">
        <v>641</v>
      </c>
      <c r="F102" s="4" t="s">
        <v>643</v>
      </c>
      <c r="G102" s="4" t="s">
        <v>24</v>
      </c>
      <c r="H102" s="4">
        <v>18</v>
      </c>
      <c r="I102" s="4" t="s">
        <v>90</v>
      </c>
      <c r="J102" s="4" t="s">
        <v>0</v>
      </c>
      <c r="K102" s="4" t="s">
        <v>306</v>
      </c>
      <c r="L102" s="4" t="e">
        <f>VLOOKUP(Table2[[#This Row],[CATEGORY GROUP CODE]],[15]total!$A:$G,7,FALSE)</f>
        <v>#N/A</v>
      </c>
    </row>
    <row r="103" spans="1:12" s="4" customFormat="1" ht="64" x14ac:dyDescent="0.2">
      <c r="A103" s="4" t="s">
        <v>644</v>
      </c>
      <c r="B103" s="4" t="s">
        <v>645</v>
      </c>
      <c r="C103" s="4" t="s">
        <v>646</v>
      </c>
      <c r="D103" s="4" t="s">
        <v>646</v>
      </c>
      <c r="E103" s="4" t="s">
        <v>647</v>
      </c>
      <c r="F103" s="4" t="s">
        <v>648</v>
      </c>
      <c r="G103" s="4" t="s">
        <v>92</v>
      </c>
      <c r="I103" s="4" t="s">
        <v>90</v>
      </c>
      <c r="J103" s="4" t="s">
        <v>1</v>
      </c>
      <c r="K103" s="4" t="s">
        <v>325</v>
      </c>
      <c r="L103" s="4" t="e">
        <f>VLOOKUP(Table2[[#This Row],[CATEGORY GROUP CODE]],[15]total!$A:$G,7,FALSE)</f>
        <v>#N/A</v>
      </c>
    </row>
    <row r="104" spans="1:12" s="4" customFormat="1" ht="32" x14ac:dyDescent="0.2">
      <c r="A104" s="4" t="s">
        <v>649</v>
      </c>
      <c r="B104" s="4" t="s">
        <v>650</v>
      </c>
      <c r="C104" s="4" t="s">
        <v>651</v>
      </c>
      <c r="D104" s="4" t="s">
        <v>652</v>
      </c>
      <c r="E104" s="4" t="s">
        <v>653</v>
      </c>
      <c r="F104" s="4" t="s">
        <v>654</v>
      </c>
      <c r="G104" s="4" t="s">
        <v>56</v>
      </c>
      <c r="I104" s="4" t="s">
        <v>90</v>
      </c>
      <c r="J104" s="4" t="s">
        <v>1</v>
      </c>
      <c r="K104" s="4" t="s">
        <v>135</v>
      </c>
      <c r="L104" s="4" t="e">
        <f>VLOOKUP(Table2[[#This Row],[CATEGORY GROUP CODE]],[15]total!$A:$G,7,FALSE)</f>
        <v>#N/A</v>
      </c>
    </row>
    <row r="105" spans="1:12" s="4" customFormat="1" ht="48" x14ac:dyDescent="0.2">
      <c r="A105" s="4" t="s">
        <v>655</v>
      </c>
      <c r="B105" s="4" t="s">
        <v>656</v>
      </c>
      <c r="C105" s="4" t="s">
        <v>657</v>
      </c>
      <c r="D105" s="4" t="s">
        <v>658</v>
      </c>
      <c r="E105" s="4" t="s">
        <v>659</v>
      </c>
      <c r="F105" s="4" t="s">
        <v>660</v>
      </c>
      <c r="G105" s="4" t="s">
        <v>91</v>
      </c>
      <c r="I105" s="4" t="s">
        <v>90</v>
      </c>
      <c r="J105" s="4" t="s">
        <v>0</v>
      </c>
      <c r="K105" s="4" t="s">
        <v>135</v>
      </c>
      <c r="L105" s="4" t="e">
        <f>VLOOKUP(Table2[[#This Row],[CATEGORY GROUP CODE]],[15]total!$A:$G,7,FALSE)</f>
        <v>#N/A</v>
      </c>
    </row>
    <row r="106" spans="1:12" s="4" customFormat="1" ht="64" x14ac:dyDescent="0.2">
      <c r="A106" s="4" t="s">
        <v>661</v>
      </c>
      <c r="B106" s="4" t="s">
        <v>662</v>
      </c>
      <c r="C106" s="4" t="s">
        <v>663</v>
      </c>
      <c r="D106" s="4" t="s">
        <v>664</v>
      </c>
      <c r="E106" s="4" t="s">
        <v>662</v>
      </c>
      <c r="F106" s="4" t="s">
        <v>665</v>
      </c>
      <c r="G106" s="4" t="s">
        <v>68</v>
      </c>
      <c r="I106" s="4" t="s">
        <v>90</v>
      </c>
      <c r="J106" s="4" t="s">
        <v>1</v>
      </c>
      <c r="K106" s="4" t="s">
        <v>135</v>
      </c>
      <c r="L106" s="4" t="e">
        <f>VLOOKUP(Table2[[#This Row],[CATEGORY GROUP CODE]],[15]total!$A:$G,7,FALSE)</f>
        <v>#N/A</v>
      </c>
    </row>
    <row r="107" spans="1:12" s="4" customFormat="1" ht="32" x14ac:dyDescent="0.2">
      <c r="A107" s="4" t="s">
        <v>666</v>
      </c>
      <c r="B107" s="4" t="s">
        <v>667</v>
      </c>
      <c r="C107" s="4" t="s">
        <v>668</v>
      </c>
      <c r="D107" s="4" t="s">
        <v>669</v>
      </c>
      <c r="E107" s="4" t="s">
        <v>670</v>
      </c>
      <c r="F107" s="4" t="s">
        <v>671</v>
      </c>
      <c r="G107" s="4" t="s">
        <v>35</v>
      </c>
      <c r="I107" s="4" t="s">
        <v>90</v>
      </c>
      <c r="J107" s="4" t="s">
        <v>1</v>
      </c>
      <c r="K107" s="4" t="s">
        <v>135</v>
      </c>
      <c r="L107" s="4" t="e">
        <f>VLOOKUP(Table2[[#This Row],[CATEGORY GROUP CODE]],[15]total!$A:$G,7,FALSE)</f>
        <v>#N/A</v>
      </c>
    </row>
    <row r="108" spans="1:12" s="4" customFormat="1" ht="64" x14ac:dyDescent="0.2">
      <c r="A108" s="4" t="s">
        <v>672</v>
      </c>
      <c r="B108" s="4" t="s">
        <v>673</v>
      </c>
      <c r="C108" s="4" t="s">
        <v>674</v>
      </c>
      <c r="D108" s="4" t="s">
        <v>675</v>
      </c>
      <c r="E108" s="4" t="s">
        <v>676</v>
      </c>
      <c r="F108" s="4" t="s">
        <v>677</v>
      </c>
      <c r="G108" s="4" t="s">
        <v>94</v>
      </c>
      <c r="I108" s="4" t="s">
        <v>90</v>
      </c>
      <c r="J108" s="4" t="s">
        <v>1</v>
      </c>
      <c r="K108" s="4" t="s">
        <v>135</v>
      </c>
      <c r="L108" s="4" t="e">
        <f>VLOOKUP(Table2[[#This Row],[CATEGORY GROUP CODE]],[15]total!$A:$G,7,FALSE)</f>
        <v>#N/A</v>
      </c>
    </row>
    <row r="109" spans="1:12" s="4" customFormat="1" ht="144" x14ac:dyDescent="0.2">
      <c r="A109" s="4" t="s">
        <v>678</v>
      </c>
      <c r="B109" s="4" t="s">
        <v>679</v>
      </c>
      <c r="C109" s="4" t="s">
        <v>680</v>
      </c>
      <c r="D109" s="4" t="s">
        <v>681</v>
      </c>
      <c r="E109" s="4" t="s">
        <v>682</v>
      </c>
      <c r="F109" s="4" t="s">
        <v>683</v>
      </c>
      <c r="G109" s="4" t="s">
        <v>76</v>
      </c>
      <c r="I109" s="4" t="s">
        <v>90</v>
      </c>
      <c r="J109" s="4" t="s">
        <v>0</v>
      </c>
      <c r="K109" s="4" t="s">
        <v>306</v>
      </c>
      <c r="L109" s="4" t="e">
        <f>VLOOKUP(Table2[[#This Row],[CATEGORY GROUP CODE]],[15]total!$A:$G,7,FALSE)</f>
        <v>#N/A</v>
      </c>
    </row>
    <row r="110" spans="1:12" s="4" customFormat="1" ht="48" x14ac:dyDescent="0.2">
      <c r="A110" s="4" t="s">
        <v>684</v>
      </c>
      <c r="B110" s="4" t="s">
        <v>685</v>
      </c>
      <c r="C110" s="4" t="s">
        <v>686</v>
      </c>
      <c r="D110" s="4" t="s">
        <v>686</v>
      </c>
      <c r="E110" s="4" t="s">
        <v>685</v>
      </c>
      <c r="F110" s="4" t="s">
        <v>687</v>
      </c>
      <c r="G110" s="4" t="s">
        <v>60</v>
      </c>
      <c r="I110" s="4" t="s">
        <v>90</v>
      </c>
      <c r="J110" s="4" t="s">
        <v>1</v>
      </c>
      <c r="K110" s="4" t="s">
        <v>325</v>
      </c>
      <c r="L110" s="4" t="e">
        <f>VLOOKUP(Table2[[#This Row],[CATEGORY GROUP CODE]],[15]total!$A:$G,7,FALSE)</f>
        <v>#N/A</v>
      </c>
    </row>
    <row r="111" spans="1:12" s="4" customFormat="1" ht="32" x14ac:dyDescent="0.2">
      <c r="A111" s="4" t="s">
        <v>688</v>
      </c>
      <c r="B111" s="4" t="s">
        <v>689</v>
      </c>
      <c r="C111" s="4" t="s">
        <v>690</v>
      </c>
      <c r="D111" s="4" t="s">
        <v>690</v>
      </c>
      <c r="E111" s="4" t="s">
        <v>689</v>
      </c>
      <c r="F111" s="4" t="s">
        <v>691</v>
      </c>
      <c r="G111" s="4" t="s">
        <v>93</v>
      </c>
      <c r="I111" s="4" t="s">
        <v>134</v>
      </c>
      <c r="J111" s="4" t="s">
        <v>1</v>
      </c>
      <c r="K111" s="4" t="s">
        <v>135</v>
      </c>
      <c r="L111" s="4" t="e">
        <f>VLOOKUP(Table2[[#This Row],[CATEGORY GROUP CODE]],[15]total!$A:$G,7,FALSE)</f>
        <v>#N/A</v>
      </c>
    </row>
    <row r="112" spans="1:12" s="4" customFormat="1" ht="64" x14ac:dyDescent="0.2">
      <c r="A112" s="4" t="s">
        <v>692</v>
      </c>
      <c r="B112" s="4" t="s">
        <v>693</v>
      </c>
      <c r="C112" s="4" t="s">
        <v>694</v>
      </c>
      <c r="D112" s="4" t="s">
        <v>694</v>
      </c>
      <c r="E112" s="4" t="s">
        <v>695</v>
      </c>
      <c r="F112" s="4" t="s">
        <v>696</v>
      </c>
      <c r="G112" s="4" t="s">
        <v>46</v>
      </c>
      <c r="H112" s="4">
        <v>29</v>
      </c>
      <c r="I112" s="4" t="s">
        <v>134</v>
      </c>
      <c r="J112" s="4" t="s">
        <v>0</v>
      </c>
      <c r="K112" s="4" t="s">
        <v>325</v>
      </c>
      <c r="L112" s="4" t="e">
        <f>VLOOKUP(Table2[[#This Row],[CATEGORY GROUP CODE]],[15]total!$A:$G,7,FALSE)</f>
        <v>#N/A</v>
      </c>
    </row>
    <row r="113" spans="1:12" s="4" customFormat="1" ht="64" x14ac:dyDescent="0.2">
      <c r="A113" s="4" t="s">
        <v>697</v>
      </c>
      <c r="B113" s="4" t="s">
        <v>698</v>
      </c>
      <c r="C113" s="4" t="s">
        <v>699</v>
      </c>
      <c r="D113" s="4" t="s">
        <v>700</v>
      </c>
      <c r="E113" s="4" t="s">
        <v>701</v>
      </c>
      <c r="F113" s="4" t="s">
        <v>702</v>
      </c>
      <c r="G113" s="4" t="s">
        <v>10</v>
      </c>
      <c r="H113" s="4">
        <v>28</v>
      </c>
      <c r="I113" s="4" t="s">
        <v>134</v>
      </c>
      <c r="J113" s="4" t="s">
        <v>0</v>
      </c>
      <c r="K113" s="4" t="s">
        <v>135</v>
      </c>
      <c r="L113" s="4" t="e">
        <f>VLOOKUP(Table2[[#This Row],[CATEGORY GROUP CODE]],[15]total!$A:$G,7,FALSE)</f>
        <v>#N/A</v>
      </c>
    </row>
    <row r="114" spans="1:12" s="4" customFormat="1" ht="80" x14ac:dyDescent="0.2">
      <c r="A114" s="4" t="s">
        <v>703</v>
      </c>
      <c r="B114" s="4" t="s">
        <v>704</v>
      </c>
      <c r="C114" s="4" t="s">
        <v>705</v>
      </c>
      <c r="D114" s="4" t="s">
        <v>706</v>
      </c>
      <c r="E114" s="4" t="s">
        <v>707</v>
      </c>
      <c r="F114" s="4" t="s">
        <v>708</v>
      </c>
      <c r="G114" s="6" t="s">
        <v>87</v>
      </c>
      <c r="I114" s="4" t="s">
        <v>90</v>
      </c>
      <c r="J114" s="4" t="s">
        <v>1</v>
      </c>
      <c r="K114" s="4" t="s">
        <v>325</v>
      </c>
      <c r="L114" s="4" t="e">
        <f>VLOOKUP(Table2[[#This Row],[CATEGORY GROUP CODE]],[15]total!$A:$G,7,FALSE)</f>
        <v>#N/A</v>
      </c>
    </row>
    <row r="115" spans="1:12" ht="80" x14ac:dyDescent="0.2">
      <c r="A115" s="4" t="s">
        <v>709</v>
      </c>
      <c r="B115" s="4" t="s">
        <v>710</v>
      </c>
      <c r="C115" s="4" t="s">
        <v>711</v>
      </c>
      <c r="D115" s="4" t="s">
        <v>712</v>
      </c>
      <c r="E115" s="4" t="s">
        <v>713</v>
      </c>
      <c r="F115" s="4" t="s">
        <v>714</v>
      </c>
      <c r="G115" s="4" t="s">
        <v>715</v>
      </c>
      <c r="H115" s="4"/>
      <c r="I115" s="4" t="s">
        <v>134</v>
      </c>
      <c r="J115" s="4" t="s">
        <v>1</v>
      </c>
      <c r="K115" s="4" t="s">
        <v>325</v>
      </c>
      <c r="L115" s="4" t="e">
        <f>VLOOKUP(Table2[[#This Row],[CATEGORY GROUP CODE]],[15]total!$A:$G,7,FALSE)</f>
        <v>#N/A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B25D-44D7-C941-B154-2E4DD564CC5F}">
  <sheetPr>
    <tabColor rgb="FF00B0F0"/>
  </sheetPr>
  <dimension ref="A2:L123"/>
  <sheetViews>
    <sheetView zoomScale="90" zoomScaleNormal="90" workbookViewId="0">
      <selection activeCell="I67" sqref="I67"/>
    </sheetView>
  </sheetViews>
  <sheetFormatPr baseColWidth="10" defaultColWidth="10.83203125" defaultRowHeight="16" x14ac:dyDescent="0.2"/>
  <cols>
    <col min="1" max="1" width="14" style="14" customWidth="1"/>
    <col min="2" max="2" width="20.6640625" style="14" customWidth="1"/>
    <col min="3" max="3" width="21.5" style="14" customWidth="1"/>
    <col min="4" max="4" width="33.33203125" style="14" customWidth="1"/>
    <col min="5" max="5" width="28.83203125" style="14" customWidth="1"/>
    <col min="6" max="6" width="21.6640625" style="14" customWidth="1"/>
    <col min="7" max="7" width="30" style="14" customWidth="1"/>
    <col min="8" max="8" width="10.83203125" style="14"/>
    <col min="9" max="9" width="15.6640625" style="14" customWidth="1"/>
    <col min="10" max="10" width="15.5" style="14" customWidth="1"/>
    <col min="11" max="11" width="11.5" style="14" customWidth="1"/>
    <col min="12" max="12" width="14.83203125" style="14" customWidth="1"/>
    <col min="13" max="16384" width="10.83203125" style="14"/>
  </cols>
  <sheetData>
    <row r="2" spans="1:12" s="2" customFormat="1" ht="63" customHeight="1" x14ac:dyDescent="0.2">
      <c r="A2" s="10" t="s">
        <v>118</v>
      </c>
      <c r="B2" s="11" t="s">
        <v>119</v>
      </c>
      <c r="C2" s="11" t="s">
        <v>120</v>
      </c>
      <c r="D2" s="11" t="s">
        <v>121</v>
      </c>
      <c r="E2" s="12" t="s">
        <v>122</v>
      </c>
      <c r="F2" s="13" t="s">
        <v>123</v>
      </c>
      <c r="G2" s="13" t="s">
        <v>124</v>
      </c>
      <c r="H2" s="12" t="s">
        <v>81</v>
      </c>
      <c r="I2" s="12" t="s">
        <v>125</v>
      </c>
      <c r="J2" s="12" t="s">
        <v>126</v>
      </c>
      <c r="K2" s="13" t="s">
        <v>80</v>
      </c>
      <c r="L2" s="13" t="s">
        <v>127</v>
      </c>
    </row>
    <row r="3" spans="1:12" ht="55" customHeight="1" x14ac:dyDescent="0.2">
      <c r="A3" s="15" t="s">
        <v>166</v>
      </c>
      <c r="B3" s="16" t="s">
        <v>167</v>
      </c>
      <c r="C3" s="16" t="s">
        <v>168</v>
      </c>
      <c r="D3" s="16" t="s">
        <v>169</v>
      </c>
      <c r="E3" s="17" t="s">
        <v>170</v>
      </c>
      <c r="F3" s="17" t="s">
        <v>171</v>
      </c>
      <c r="G3" s="17" t="s">
        <v>3</v>
      </c>
      <c r="H3" s="18">
        <v>2</v>
      </c>
      <c r="I3" s="18" t="s">
        <v>134</v>
      </c>
      <c r="J3" s="17" t="s">
        <v>0</v>
      </c>
      <c r="K3" s="14" t="s">
        <v>135</v>
      </c>
      <c r="L3" s="9" t="str">
        <f>VLOOKUP(Table4[[#This Row],[CATEGORY GROUP CODE]],[16]total!$A:$G,7,FALSE)</f>
        <v>YES</v>
      </c>
    </row>
    <row r="4" spans="1:12" ht="32" x14ac:dyDescent="0.2">
      <c r="A4" s="15" t="s">
        <v>476</v>
      </c>
      <c r="B4" s="16" t="s">
        <v>477</v>
      </c>
      <c r="C4" s="16" t="s">
        <v>478</v>
      </c>
      <c r="D4" s="16" t="s">
        <v>478</v>
      </c>
      <c r="E4" s="17" t="s">
        <v>477</v>
      </c>
      <c r="F4" s="17" t="s">
        <v>479</v>
      </c>
      <c r="G4" s="17" t="s">
        <v>37</v>
      </c>
      <c r="H4" s="18"/>
      <c r="I4" s="18" t="s">
        <v>134</v>
      </c>
      <c r="J4" s="17" t="s">
        <v>0</v>
      </c>
      <c r="K4" s="14" t="s">
        <v>135</v>
      </c>
      <c r="L4" s="9" t="str">
        <f>VLOOKUP(Table4[[#This Row],[CATEGORY GROUP CODE]],[16]total!$A:$G,7,FALSE)</f>
        <v>YES</v>
      </c>
    </row>
    <row r="5" spans="1:12" ht="32" x14ac:dyDescent="0.2">
      <c r="A5" s="15" t="s">
        <v>178</v>
      </c>
      <c r="B5" s="16" t="s">
        <v>179</v>
      </c>
      <c r="C5" s="16" t="s">
        <v>180</v>
      </c>
      <c r="D5" s="16" t="s">
        <v>180</v>
      </c>
      <c r="E5" s="17" t="s">
        <v>179</v>
      </c>
      <c r="F5" s="17" t="s">
        <v>181</v>
      </c>
      <c r="G5" s="17" t="s">
        <v>100</v>
      </c>
      <c r="H5" s="18">
        <v>1</v>
      </c>
      <c r="I5" s="18" t="s">
        <v>134</v>
      </c>
      <c r="J5" s="17" t="s">
        <v>2</v>
      </c>
      <c r="K5" s="14" t="s">
        <v>135</v>
      </c>
      <c r="L5" s="9" t="str">
        <f>VLOOKUP(Table4[[#This Row],[CATEGORY GROUP CODE]],[16]total!$A:$G,7,FALSE)</f>
        <v>YES</v>
      </c>
    </row>
    <row r="6" spans="1:12" ht="64" x14ac:dyDescent="0.2">
      <c r="A6" s="15" t="s">
        <v>128</v>
      </c>
      <c r="B6" s="16" t="s">
        <v>129</v>
      </c>
      <c r="C6" s="16" t="s">
        <v>130</v>
      </c>
      <c r="D6" s="16" t="s">
        <v>131</v>
      </c>
      <c r="E6" s="17" t="s">
        <v>132</v>
      </c>
      <c r="F6" s="17" t="s">
        <v>133</v>
      </c>
      <c r="G6" s="17" t="s">
        <v>15</v>
      </c>
      <c r="H6" s="18">
        <v>14</v>
      </c>
      <c r="I6" s="18" t="s">
        <v>134</v>
      </c>
      <c r="J6" s="17" t="s">
        <v>0</v>
      </c>
      <c r="K6" s="14" t="s">
        <v>135</v>
      </c>
      <c r="L6" s="9" t="str">
        <f>VLOOKUP(Table4[[#This Row],[CATEGORY GROUP CODE]],[16]total!$A:$G,7,FALSE)</f>
        <v>YES</v>
      </c>
    </row>
    <row r="7" spans="1:12" ht="48" x14ac:dyDescent="0.2">
      <c r="A7" s="15" t="s">
        <v>182</v>
      </c>
      <c r="B7" s="16" t="s">
        <v>183</v>
      </c>
      <c r="C7" s="16" t="s">
        <v>184</v>
      </c>
      <c r="D7" s="16" t="s">
        <v>185</v>
      </c>
      <c r="E7" s="17" t="s">
        <v>183</v>
      </c>
      <c r="F7" s="17" t="s">
        <v>186</v>
      </c>
      <c r="G7" s="17" t="s">
        <v>23</v>
      </c>
      <c r="H7" s="18">
        <v>3</v>
      </c>
      <c r="I7" s="18" t="s">
        <v>134</v>
      </c>
      <c r="J7" s="17" t="s">
        <v>2</v>
      </c>
      <c r="K7" s="14" t="s">
        <v>135</v>
      </c>
      <c r="L7" s="9" t="str">
        <f>VLOOKUP(Table4[[#This Row],[CATEGORY GROUP CODE]],[16]total!$A:$G,7,FALSE)</f>
        <v>YES</v>
      </c>
    </row>
    <row r="8" spans="1:12" ht="96" x14ac:dyDescent="0.2">
      <c r="A8" s="15" t="s">
        <v>197</v>
      </c>
      <c r="B8" s="16" t="s">
        <v>198</v>
      </c>
      <c r="C8" s="16" t="s">
        <v>199</v>
      </c>
      <c r="D8" s="16" t="s">
        <v>716</v>
      </c>
      <c r="E8" s="17" t="s">
        <v>201</v>
      </c>
      <c r="F8" s="17" t="s">
        <v>202</v>
      </c>
      <c r="G8" s="17" t="s">
        <v>18</v>
      </c>
      <c r="H8" s="18">
        <v>4</v>
      </c>
      <c r="I8" s="18" t="s">
        <v>134</v>
      </c>
      <c r="J8" s="17" t="s">
        <v>2</v>
      </c>
      <c r="K8" s="14" t="s">
        <v>135</v>
      </c>
      <c r="L8" s="9" t="str">
        <f>VLOOKUP(Table4[[#This Row],[CATEGORY GROUP CODE]],[16]total!$A:$G,7,FALSE)</f>
        <v>YES</v>
      </c>
    </row>
    <row r="9" spans="1:12" ht="32" x14ac:dyDescent="0.2">
      <c r="A9" s="15" t="s">
        <v>156</v>
      </c>
      <c r="B9" s="19" t="s">
        <v>717</v>
      </c>
      <c r="C9" s="16" t="s">
        <v>158</v>
      </c>
      <c r="D9" s="16" t="s">
        <v>159</v>
      </c>
      <c r="E9" s="8" t="s">
        <v>718</v>
      </c>
      <c r="F9" s="17" t="s">
        <v>161</v>
      </c>
      <c r="G9" s="17" t="s">
        <v>71</v>
      </c>
      <c r="H9" s="18"/>
      <c r="I9" s="18" t="s">
        <v>134</v>
      </c>
      <c r="J9" s="17" t="s">
        <v>1</v>
      </c>
      <c r="K9" s="14" t="s">
        <v>135</v>
      </c>
      <c r="L9" s="9" t="str">
        <f>VLOOKUP(Table4[[#This Row],[CATEGORY GROUP CODE]],[16]total!$A:$G,7,FALSE)</f>
        <v>YES</v>
      </c>
    </row>
    <row r="10" spans="1:12" ht="64" x14ac:dyDescent="0.2">
      <c r="A10" s="15" t="s">
        <v>480</v>
      </c>
      <c r="B10" s="16" t="s">
        <v>481</v>
      </c>
      <c r="C10" s="16" t="s">
        <v>482</v>
      </c>
      <c r="D10" s="16" t="s">
        <v>483</v>
      </c>
      <c r="E10" s="17" t="s">
        <v>484</v>
      </c>
      <c r="F10" s="17" t="s">
        <v>485</v>
      </c>
      <c r="G10" s="17" t="s">
        <v>74</v>
      </c>
      <c r="H10" s="18"/>
      <c r="I10" s="18" t="s">
        <v>134</v>
      </c>
      <c r="J10" s="17" t="s">
        <v>1</v>
      </c>
      <c r="K10" s="14" t="s">
        <v>135</v>
      </c>
      <c r="L10" s="9" t="str">
        <f>VLOOKUP(Table4[[#This Row],[CATEGORY GROUP CODE]],[16]total!$A:$G,7,FALSE)</f>
        <v>YES</v>
      </c>
    </row>
    <row r="11" spans="1:12" ht="48" x14ac:dyDescent="0.2">
      <c r="A11" s="15" t="s">
        <v>203</v>
      </c>
      <c r="B11" s="16" t="s">
        <v>204</v>
      </c>
      <c r="C11" s="16" t="s">
        <v>205</v>
      </c>
      <c r="D11" s="16" t="s">
        <v>206</v>
      </c>
      <c r="E11" s="17" t="s">
        <v>207</v>
      </c>
      <c r="F11" s="17" t="s">
        <v>208</v>
      </c>
      <c r="G11" s="17" t="s">
        <v>21</v>
      </c>
      <c r="H11" s="18">
        <v>5</v>
      </c>
      <c r="I11" s="18" t="s">
        <v>134</v>
      </c>
      <c r="J11" s="17" t="s">
        <v>2</v>
      </c>
      <c r="K11" s="14" t="s">
        <v>135</v>
      </c>
      <c r="L11" s="9" t="str">
        <f>VLOOKUP(Table4[[#This Row],[CATEGORY GROUP CODE]],[16]total!$A:$G,7,FALSE)</f>
        <v>YES</v>
      </c>
    </row>
    <row r="12" spans="1:12" ht="64" x14ac:dyDescent="0.2">
      <c r="A12" s="15" t="s">
        <v>209</v>
      </c>
      <c r="B12" s="16" t="s">
        <v>210</v>
      </c>
      <c r="C12" s="16" t="s">
        <v>211</v>
      </c>
      <c r="D12" s="16" t="s">
        <v>212</v>
      </c>
      <c r="E12" s="17" t="s">
        <v>213</v>
      </c>
      <c r="F12" s="17" t="s">
        <v>214</v>
      </c>
      <c r="G12" s="17" t="s">
        <v>16</v>
      </c>
      <c r="H12" s="18">
        <v>6</v>
      </c>
      <c r="I12" s="18" t="s">
        <v>134</v>
      </c>
      <c r="J12" s="17" t="s">
        <v>0</v>
      </c>
      <c r="K12" s="14" t="s">
        <v>135</v>
      </c>
      <c r="L12" s="9" t="str">
        <f>VLOOKUP(Table4[[#This Row],[CATEGORY GROUP CODE]],[16]total!$A:$G,7,FALSE)</f>
        <v>YES</v>
      </c>
    </row>
    <row r="13" spans="1:12" ht="32" x14ac:dyDescent="0.2">
      <c r="A13" s="15" t="s">
        <v>649</v>
      </c>
      <c r="B13" s="16" t="s">
        <v>650</v>
      </c>
      <c r="C13" s="16" t="s">
        <v>651</v>
      </c>
      <c r="D13" s="16" t="s">
        <v>652</v>
      </c>
      <c r="E13" s="17" t="s">
        <v>653</v>
      </c>
      <c r="F13" s="17" t="s">
        <v>654</v>
      </c>
      <c r="G13" s="17" t="s">
        <v>56</v>
      </c>
      <c r="H13" s="18"/>
      <c r="I13" s="17" t="s">
        <v>90</v>
      </c>
      <c r="J13" s="17" t="s">
        <v>1</v>
      </c>
      <c r="K13" s="14" t="s">
        <v>135</v>
      </c>
      <c r="L13" s="9" t="str">
        <f>VLOOKUP(Table4[[#This Row],[CATEGORY GROUP CODE]],[16]total!$A:$G,7,FALSE)</f>
        <v>YES</v>
      </c>
    </row>
    <row r="14" spans="1:12" ht="96" x14ac:dyDescent="0.2">
      <c r="A14" s="15" t="s">
        <v>172</v>
      </c>
      <c r="B14" s="16" t="s">
        <v>719</v>
      </c>
      <c r="C14" s="16" t="s">
        <v>720</v>
      </c>
      <c r="D14" s="16" t="s">
        <v>721</v>
      </c>
      <c r="E14" s="8" t="s">
        <v>176</v>
      </c>
      <c r="F14" s="17" t="s">
        <v>177</v>
      </c>
      <c r="G14" s="17" t="s">
        <v>4</v>
      </c>
      <c r="H14" s="18"/>
      <c r="I14" s="18" t="s">
        <v>134</v>
      </c>
      <c r="J14" s="17" t="s">
        <v>1</v>
      </c>
      <c r="K14" s="14" t="s">
        <v>135</v>
      </c>
      <c r="L14" s="9" t="str">
        <f>VLOOKUP(Table4[[#This Row],[CATEGORY GROUP CODE]],[16]total!$A:$G,7,FALSE)</f>
        <v>YES</v>
      </c>
    </row>
    <row r="15" spans="1:12" ht="64" x14ac:dyDescent="0.2">
      <c r="A15" s="15" t="s">
        <v>486</v>
      </c>
      <c r="B15" s="16" t="s">
        <v>487</v>
      </c>
      <c r="C15" s="16" t="s">
        <v>488</v>
      </c>
      <c r="D15" s="16" t="s">
        <v>489</v>
      </c>
      <c r="E15" s="17" t="s">
        <v>490</v>
      </c>
      <c r="F15" s="17" t="s">
        <v>491</v>
      </c>
      <c r="G15" s="17" t="s">
        <v>72</v>
      </c>
      <c r="H15" s="18"/>
      <c r="I15" s="18" t="s">
        <v>134</v>
      </c>
      <c r="J15" s="17" t="s">
        <v>1</v>
      </c>
      <c r="K15" s="14" t="s">
        <v>135</v>
      </c>
      <c r="L15" s="9" t="str">
        <f>VLOOKUP(Table4[[#This Row],[CATEGORY GROUP CODE]],[16]total!$A:$G,7,FALSE)</f>
        <v>YES</v>
      </c>
    </row>
    <row r="16" spans="1:12" ht="64" x14ac:dyDescent="0.2">
      <c r="A16" s="15" t="s">
        <v>492</v>
      </c>
      <c r="B16" s="16" t="s">
        <v>493</v>
      </c>
      <c r="C16" s="16" t="s">
        <v>494</v>
      </c>
      <c r="D16" s="16" t="s">
        <v>494</v>
      </c>
      <c r="E16" s="17" t="s">
        <v>493</v>
      </c>
      <c r="F16" s="17" t="s">
        <v>495</v>
      </c>
      <c r="G16" s="17" t="s">
        <v>11</v>
      </c>
      <c r="H16" s="18">
        <v>15</v>
      </c>
      <c r="I16" s="18" t="s">
        <v>134</v>
      </c>
      <c r="J16" s="17" t="s">
        <v>0</v>
      </c>
      <c r="K16" s="14" t="s">
        <v>135</v>
      </c>
      <c r="L16" s="9" t="str">
        <f>VLOOKUP(Table4[[#This Row],[CATEGORY GROUP CODE]],[16]total!$A:$G,7,FALSE)</f>
        <v>YES</v>
      </c>
    </row>
    <row r="17" spans="1:12" ht="96" x14ac:dyDescent="0.2">
      <c r="A17" s="15" t="s">
        <v>496</v>
      </c>
      <c r="B17" s="16" t="s">
        <v>497</v>
      </c>
      <c r="C17" s="16" t="s">
        <v>498</v>
      </c>
      <c r="D17" s="16" t="s">
        <v>499</v>
      </c>
      <c r="E17" s="17" t="s">
        <v>500</v>
      </c>
      <c r="F17" s="17" t="s">
        <v>501</v>
      </c>
      <c r="G17" s="17" t="s">
        <v>69</v>
      </c>
      <c r="H17" s="18"/>
      <c r="I17" s="18" t="s">
        <v>90</v>
      </c>
      <c r="J17" s="17" t="s">
        <v>0</v>
      </c>
      <c r="K17" s="14" t="s">
        <v>135</v>
      </c>
      <c r="L17" s="9" t="str">
        <f>VLOOKUP(Table4[[#This Row],[CATEGORY GROUP CODE]],[16]total!$A:$G,7,FALSE)</f>
        <v>YES</v>
      </c>
    </row>
    <row r="18" spans="1:12" ht="48" x14ac:dyDescent="0.2">
      <c r="A18" s="15" t="s">
        <v>468</v>
      </c>
      <c r="B18" s="16" t="s">
        <v>469</v>
      </c>
      <c r="C18" s="16" t="s">
        <v>470</v>
      </c>
      <c r="D18" s="16" t="s">
        <v>470</v>
      </c>
      <c r="E18" s="17" t="s">
        <v>469</v>
      </c>
      <c r="F18" s="17" t="s">
        <v>471</v>
      </c>
      <c r="G18" s="17" t="s">
        <v>36</v>
      </c>
      <c r="H18" s="18"/>
      <c r="I18" s="18" t="s">
        <v>90</v>
      </c>
      <c r="J18" s="17" t="s">
        <v>1</v>
      </c>
      <c r="K18" s="14" t="s">
        <v>135</v>
      </c>
      <c r="L18" s="9" t="str">
        <f>VLOOKUP(Table4[[#This Row],[CATEGORY GROUP CODE]],[16]total!$A:$G,7,FALSE)</f>
        <v>YES</v>
      </c>
    </row>
    <row r="19" spans="1:12" ht="80" x14ac:dyDescent="0.2">
      <c r="A19" s="15" t="s">
        <v>136</v>
      </c>
      <c r="B19" s="16" t="s">
        <v>137</v>
      </c>
      <c r="C19" s="16" t="s">
        <v>138</v>
      </c>
      <c r="D19" s="16" t="s">
        <v>139</v>
      </c>
      <c r="E19" s="17" t="s">
        <v>140</v>
      </c>
      <c r="F19" s="17" t="s">
        <v>141</v>
      </c>
      <c r="G19" s="17" t="s">
        <v>17</v>
      </c>
      <c r="H19" s="18">
        <v>7</v>
      </c>
      <c r="I19" s="18" t="s">
        <v>134</v>
      </c>
      <c r="J19" s="17" t="s">
        <v>2</v>
      </c>
      <c r="K19" s="14" t="s">
        <v>135</v>
      </c>
      <c r="L19" s="9" t="str">
        <f>VLOOKUP(Table4[[#This Row],[CATEGORY GROUP CODE]],[16]total!$A:$G,7,FALSE)</f>
        <v>YES</v>
      </c>
    </row>
    <row r="20" spans="1:12" ht="32" x14ac:dyDescent="0.2">
      <c r="A20" s="15" t="s">
        <v>216</v>
      </c>
      <c r="B20" s="16" t="s">
        <v>217</v>
      </c>
      <c r="C20" s="16" t="s">
        <v>218</v>
      </c>
      <c r="D20" s="16" t="s">
        <v>218</v>
      </c>
      <c r="E20" s="17" t="s">
        <v>217</v>
      </c>
      <c r="F20" s="17" t="s">
        <v>219</v>
      </c>
      <c r="G20" s="17" t="s">
        <v>19</v>
      </c>
      <c r="H20" s="18">
        <v>8</v>
      </c>
      <c r="I20" s="18" t="s">
        <v>134</v>
      </c>
      <c r="J20" s="17" t="s">
        <v>2</v>
      </c>
      <c r="K20" s="14" t="s">
        <v>135</v>
      </c>
      <c r="L20" s="9" t="str">
        <f>VLOOKUP(Table4[[#This Row],[CATEGORY GROUP CODE]],[16]total!$A:$G,7,FALSE)</f>
        <v>YES</v>
      </c>
    </row>
    <row r="21" spans="1:12" ht="80" x14ac:dyDescent="0.2">
      <c r="A21" s="15" t="s">
        <v>187</v>
      </c>
      <c r="B21" s="16" t="s">
        <v>188</v>
      </c>
      <c r="C21" s="16" t="s">
        <v>189</v>
      </c>
      <c r="D21" s="16" t="s">
        <v>189</v>
      </c>
      <c r="E21" s="17" t="s">
        <v>188</v>
      </c>
      <c r="F21" s="17" t="s">
        <v>190</v>
      </c>
      <c r="G21" s="17" t="s">
        <v>26</v>
      </c>
      <c r="H21" s="18"/>
      <c r="I21" s="18" t="s">
        <v>90</v>
      </c>
      <c r="J21" s="17" t="s">
        <v>1</v>
      </c>
      <c r="K21" s="14" t="s">
        <v>135</v>
      </c>
      <c r="L21" s="9" t="str">
        <f>VLOOKUP(Table4[[#This Row],[CATEGORY GROUP CODE]],[16]total!$A:$G,7,FALSE)</f>
        <v>YES</v>
      </c>
    </row>
    <row r="22" spans="1:12" ht="64" x14ac:dyDescent="0.2">
      <c r="A22" s="20" t="s">
        <v>722</v>
      </c>
      <c r="B22" s="21" t="s">
        <v>723</v>
      </c>
      <c r="C22" s="16" t="s">
        <v>724</v>
      </c>
      <c r="D22" s="16" t="s">
        <v>724</v>
      </c>
      <c r="E22" s="22" t="s">
        <v>725</v>
      </c>
      <c r="F22" s="17" t="s">
        <v>726</v>
      </c>
      <c r="G22" s="17" t="s">
        <v>116</v>
      </c>
      <c r="H22" s="18">
        <v>33</v>
      </c>
      <c r="I22" s="17" t="s">
        <v>134</v>
      </c>
      <c r="J22" s="17" t="s">
        <v>2</v>
      </c>
      <c r="K22" s="14" t="s">
        <v>135</v>
      </c>
      <c r="L22" s="9" t="e">
        <f>VLOOKUP(Table4[[#This Row],[CATEGORY GROUP CODE]],[16]total!$A:$G,7,FALSE)</f>
        <v>#N/A</v>
      </c>
    </row>
    <row r="23" spans="1:12" ht="112" x14ac:dyDescent="0.2">
      <c r="A23" s="15" t="s">
        <v>191</v>
      </c>
      <c r="B23" s="16" t="s">
        <v>192</v>
      </c>
      <c r="C23" s="16" t="s">
        <v>193</v>
      </c>
      <c r="D23" s="16" t="s">
        <v>194</v>
      </c>
      <c r="E23" s="17" t="s">
        <v>195</v>
      </c>
      <c r="F23" s="17" t="s">
        <v>196</v>
      </c>
      <c r="G23" s="17" t="s">
        <v>25</v>
      </c>
      <c r="H23" s="18"/>
      <c r="I23" s="18" t="s">
        <v>90</v>
      </c>
      <c r="J23" s="17" t="s">
        <v>1</v>
      </c>
      <c r="K23" s="14" t="s">
        <v>135</v>
      </c>
      <c r="L23" s="9" t="str">
        <f>VLOOKUP(Table4[[#This Row],[CATEGORY GROUP CODE]],[16]total!$A:$G,7,FALSE)</f>
        <v>NO</v>
      </c>
    </row>
    <row r="24" spans="1:12" ht="32" x14ac:dyDescent="0.2">
      <c r="A24" s="15" t="s">
        <v>502</v>
      </c>
      <c r="B24" s="16" t="s">
        <v>503</v>
      </c>
      <c r="C24" s="16" t="s">
        <v>504</v>
      </c>
      <c r="D24" s="16" t="s">
        <v>504</v>
      </c>
      <c r="E24" s="17" t="s">
        <v>503</v>
      </c>
      <c r="F24" s="17" t="s">
        <v>505</v>
      </c>
      <c r="G24" s="17" t="s">
        <v>83</v>
      </c>
      <c r="H24" s="18"/>
      <c r="I24" s="18" t="s">
        <v>90</v>
      </c>
      <c r="J24" s="17" t="s">
        <v>1</v>
      </c>
      <c r="K24" s="14" t="s">
        <v>135</v>
      </c>
      <c r="L24" s="9" t="str">
        <f>VLOOKUP(Table4[[#This Row],[CATEGORY GROUP CODE]],[16]total!$A:$G,7,FALSE)</f>
        <v>YES</v>
      </c>
    </row>
    <row r="25" spans="1:12" ht="144" x14ac:dyDescent="0.2">
      <c r="A25" s="15" t="s">
        <v>142</v>
      </c>
      <c r="B25" s="16" t="s">
        <v>143</v>
      </c>
      <c r="C25" s="16" t="s">
        <v>144</v>
      </c>
      <c r="D25" s="16" t="s">
        <v>145</v>
      </c>
      <c r="E25" s="17" t="s">
        <v>146</v>
      </c>
      <c r="F25" s="17" t="s">
        <v>147</v>
      </c>
      <c r="G25" s="17" t="s">
        <v>22</v>
      </c>
      <c r="H25" s="18">
        <v>9</v>
      </c>
      <c r="I25" s="18" t="s">
        <v>134</v>
      </c>
      <c r="J25" s="17" t="s">
        <v>2</v>
      </c>
      <c r="K25" s="14" t="s">
        <v>135</v>
      </c>
      <c r="L25" s="9" t="str">
        <f>VLOOKUP(Table4[[#This Row],[CATEGORY GROUP CODE]],[16]total!$A:$G,7,FALSE)</f>
        <v>YES</v>
      </c>
    </row>
    <row r="26" spans="1:12" ht="48" x14ac:dyDescent="0.2">
      <c r="A26" s="15" t="s">
        <v>506</v>
      </c>
      <c r="B26" s="16" t="s">
        <v>507</v>
      </c>
      <c r="C26" s="16" t="s">
        <v>508</v>
      </c>
      <c r="D26" s="16" t="s">
        <v>508</v>
      </c>
      <c r="E26" s="17" t="s">
        <v>507</v>
      </c>
      <c r="F26" s="17" t="s">
        <v>509</v>
      </c>
      <c r="G26" s="17" t="s">
        <v>117</v>
      </c>
      <c r="H26" s="18">
        <v>12</v>
      </c>
      <c r="I26" s="18" t="s">
        <v>134</v>
      </c>
      <c r="J26" s="17" t="s">
        <v>0</v>
      </c>
      <c r="K26" s="14" t="s">
        <v>135</v>
      </c>
      <c r="L26" s="9" t="str">
        <f>VLOOKUP(Table4[[#This Row],[CATEGORY GROUP CODE]],[16]total!$A:$G,7,FALSE)</f>
        <v>NO</v>
      </c>
    </row>
    <row r="27" spans="1:12" ht="80" x14ac:dyDescent="0.2">
      <c r="A27" s="15" t="s">
        <v>510</v>
      </c>
      <c r="B27" s="16" t="s">
        <v>511</v>
      </c>
      <c r="C27" s="16" t="s">
        <v>512</v>
      </c>
      <c r="D27" s="16" t="s">
        <v>512</v>
      </c>
      <c r="E27" s="17" t="s">
        <v>511</v>
      </c>
      <c r="F27" s="17" t="s">
        <v>513</v>
      </c>
      <c r="G27" s="17" t="s">
        <v>63</v>
      </c>
      <c r="H27" s="18"/>
      <c r="I27" s="18" t="s">
        <v>134</v>
      </c>
      <c r="J27" s="17" t="s">
        <v>0</v>
      </c>
      <c r="K27" s="14" t="s">
        <v>135</v>
      </c>
      <c r="L27" s="9" t="str">
        <f>VLOOKUP(Table4[[#This Row],[CATEGORY GROUP CODE]],[16]total!$A:$G,7,FALSE)</f>
        <v>NO</v>
      </c>
    </row>
    <row r="28" spans="1:12" ht="48" x14ac:dyDescent="0.2">
      <c r="A28" s="15" t="s">
        <v>148</v>
      </c>
      <c r="B28" s="16" t="s">
        <v>149</v>
      </c>
      <c r="C28" s="16" t="s">
        <v>150</v>
      </c>
      <c r="D28" s="16" t="s">
        <v>150</v>
      </c>
      <c r="E28" s="17" t="s">
        <v>149</v>
      </c>
      <c r="F28" s="17" t="s">
        <v>151</v>
      </c>
      <c r="G28" s="17" t="s">
        <v>14</v>
      </c>
      <c r="H28" s="18">
        <v>10</v>
      </c>
      <c r="I28" s="18" t="s">
        <v>134</v>
      </c>
      <c r="J28" s="17" t="s">
        <v>0</v>
      </c>
      <c r="K28" s="14" t="s">
        <v>135</v>
      </c>
      <c r="L28" s="9" t="str">
        <f>VLOOKUP(Table4[[#This Row],[CATEGORY GROUP CODE]],[16]total!$A:$G,7,FALSE)</f>
        <v>YES</v>
      </c>
    </row>
    <row r="29" spans="1:12" ht="32" x14ac:dyDescent="0.2">
      <c r="A29" s="15" t="s">
        <v>281</v>
      </c>
      <c r="B29" s="16" t="s">
        <v>282</v>
      </c>
      <c r="C29" s="16" t="s">
        <v>283</v>
      </c>
      <c r="D29" s="16" t="s">
        <v>283</v>
      </c>
      <c r="E29" s="17" t="s">
        <v>282</v>
      </c>
      <c r="F29" s="17" t="s">
        <v>284</v>
      </c>
      <c r="G29" s="17" t="s">
        <v>13</v>
      </c>
      <c r="H29" s="18">
        <v>11</v>
      </c>
      <c r="I29" s="18" t="s">
        <v>134</v>
      </c>
      <c r="J29" s="17" t="s">
        <v>0</v>
      </c>
      <c r="K29" s="14" t="s">
        <v>135</v>
      </c>
      <c r="L29" s="9" t="str">
        <f>VLOOKUP(Table4[[#This Row],[CATEGORY GROUP CODE]],[16]total!$A:$G,7,FALSE)</f>
        <v>YES</v>
      </c>
    </row>
    <row r="30" spans="1:12" ht="80" x14ac:dyDescent="0.2">
      <c r="A30" s="15" t="s">
        <v>697</v>
      </c>
      <c r="B30" s="16" t="s">
        <v>727</v>
      </c>
      <c r="C30" s="16" t="s">
        <v>728</v>
      </c>
      <c r="D30" s="16" t="s">
        <v>728</v>
      </c>
      <c r="E30" s="17" t="s">
        <v>727</v>
      </c>
      <c r="F30" s="17" t="s">
        <v>729</v>
      </c>
      <c r="G30" s="17" t="s">
        <v>82</v>
      </c>
      <c r="H30" s="18">
        <v>28</v>
      </c>
      <c r="I30" s="17" t="s">
        <v>134</v>
      </c>
      <c r="J30" s="17" t="s">
        <v>0</v>
      </c>
      <c r="K30" s="14" t="s">
        <v>135</v>
      </c>
      <c r="L30" s="9" t="str">
        <f>VLOOKUP(Table4[[#This Row],[CATEGORY GROUP CODE]],[16]total!$A:$G,7,FALSE)</f>
        <v>NO</v>
      </c>
    </row>
    <row r="31" spans="1:12" ht="48" x14ac:dyDescent="0.2">
      <c r="A31" s="15" t="s">
        <v>285</v>
      </c>
      <c r="B31" s="16" t="s">
        <v>286</v>
      </c>
      <c r="C31" s="16" t="s">
        <v>287</v>
      </c>
      <c r="D31" s="16" t="s">
        <v>288</v>
      </c>
      <c r="E31" s="17" t="s">
        <v>289</v>
      </c>
      <c r="F31" s="17" t="s">
        <v>290</v>
      </c>
      <c r="G31" s="17" t="s">
        <v>20</v>
      </c>
      <c r="H31" s="18">
        <v>13</v>
      </c>
      <c r="I31" s="18" t="s">
        <v>134</v>
      </c>
      <c r="J31" s="17" t="s">
        <v>2</v>
      </c>
      <c r="K31" s="14" t="s">
        <v>135</v>
      </c>
      <c r="L31" s="9" t="str">
        <f>VLOOKUP(Table4[[#This Row],[CATEGORY GROUP CODE]],[16]total!$A:$G,7,FALSE)</f>
        <v>YES</v>
      </c>
    </row>
    <row r="32" spans="1:12" ht="48" x14ac:dyDescent="0.2">
      <c r="A32" s="15" t="s">
        <v>514</v>
      </c>
      <c r="B32" s="16" t="s">
        <v>515</v>
      </c>
      <c r="C32" s="16" t="s">
        <v>516</v>
      </c>
      <c r="D32" s="16" t="s">
        <v>517</v>
      </c>
      <c r="E32" s="17" t="s">
        <v>518</v>
      </c>
      <c r="F32" s="17" t="s">
        <v>519</v>
      </c>
      <c r="G32" s="17" t="s">
        <v>34</v>
      </c>
      <c r="H32" s="18"/>
      <c r="I32" s="18" t="s">
        <v>134</v>
      </c>
      <c r="J32" s="17" t="s">
        <v>1</v>
      </c>
      <c r="K32" s="14" t="s">
        <v>135</v>
      </c>
      <c r="L32" s="9" t="str">
        <f>VLOOKUP(Table4[[#This Row],[CATEGORY GROUP CODE]],[16]total!$A:$G,7,FALSE)</f>
        <v>NO</v>
      </c>
    </row>
    <row r="33" spans="1:12" ht="32" x14ac:dyDescent="0.2">
      <c r="A33" s="15" t="s">
        <v>655</v>
      </c>
      <c r="B33" s="16" t="s">
        <v>656</v>
      </c>
      <c r="C33" s="16" t="s">
        <v>657</v>
      </c>
      <c r="D33" s="16" t="s">
        <v>658</v>
      </c>
      <c r="E33" s="17" t="s">
        <v>659</v>
      </c>
      <c r="F33" s="17" t="s">
        <v>660</v>
      </c>
      <c r="G33" s="17" t="s">
        <v>91</v>
      </c>
      <c r="H33" s="18"/>
      <c r="I33" s="17" t="s">
        <v>90</v>
      </c>
      <c r="J33" s="17" t="s">
        <v>0</v>
      </c>
      <c r="K33" s="14" t="s">
        <v>135</v>
      </c>
      <c r="L33" s="9" t="str">
        <f>VLOOKUP(Table4[[#This Row],[CATEGORY GROUP CODE]],[16]total!$A:$G,7,FALSE)</f>
        <v>NO</v>
      </c>
    </row>
    <row r="34" spans="1:12" ht="80" x14ac:dyDescent="0.2">
      <c r="A34" s="15" t="s">
        <v>520</v>
      </c>
      <c r="B34" s="16" t="s">
        <v>521</v>
      </c>
      <c r="C34" s="16" t="s">
        <v>522</v>
      </c>
      <c r="D34" s="16" t="s">
        <v>523</v>
      </c>
      <c r="E34" s="17" t="s">
        <v>524</v>
      </c>
      <c r="F34" s="17" t="s">
        <v>525</v>
      </c>
      <c r="G34" s="17" t="s">
        <v>66</v>
      </c>
      <c r="H34" s="18"/>
      <c r="I34" s="18" t="s">
        <v>134</v>
      </c>
      <c r="J34" s="17" t="s">
        <v>0</v>
      </c>
      <c r="K34" s="14" t="s">
        <v>135</v>
      </c>
      <c r="L34" s="9" t="str">
        <f>VLOOKUP(Table4[[#This Row],[CATEGORY GROUP CODE]],[16]total!$A:$G,7,FALSE)</f>
        <v>NO</v>
      </c>
    </row>
    <row r="35" spans="1:12" ht="128" x14ac:dyDescent="0.2">
      <c r="A35" s="15" t="s">
        <v>220</v>
      </c>
      <c r="B35" s="16" t="s">
        <v>221</v>
      </c>
      <c r="C35" s="16" t="s">
        <v>222</v>
      </c>
      <c r="D35" s="16" t="s">
        <v>223</v>
      </c>
      <c r="E35" s="17" t="s">
        <v>224</v>
      </c>
      <c r="F35" s="17" t="s">
        <v>225</v>
      </c>
      <c r="G35" s="17" t="s">
        <v>53</v>
      </c>
      <c r="H35" s="18"/>
      <c r="I35" s="18" t="s">
        <v>134</v>
      </c>
      <c r="J35" s="17" t="s">
        <v>1</v>
      </c>
      <c r="K35" s="14" t="s">
        <v>135</v>
      </c>
      <c r="L35" s="9" t="str">
        <f>VLOOKUP(Table4[[#This Row],[CATEGORY GROUP CODE]],[16]total!$A:$G,7,FALSE)</f>
        <v>YES</v>
      </c>
    </row>
    <row r="36" spans="1:12" ht="80" x14ac:dyDescent="0.2">
      <c r="A36" s="15" t="s">
        <v>661</v>
      </c>
      <c r="B36" s="16" t="s">
        <v>662</v>
      </c>
      <c r="C36" s="16" t="s">
        <v>663</v>
      </c>
      <c r="D36" s="16" t="s">
        <v>664</v>
      </c>
      <c r="E36" s="17" t="s">
        <v>662</v>
      </c>
      <c r="F36" s="17" t="s">
        <v>665</v>
      </c>
      <c r="G36" s="17" t="s">
        <v>68</v>
      </c>
      <c r="H36" s="18"/>
      <c r="I36" s="17" t="s">
        <v>90</v>
      </c>
      <c r="J36" s="17" t="s">
        <v>1</v>
      </c>
      <c r="K36" s="14" t="s">
        <v>135</v>
      </c>
      <c r="L36" s="9" t="str">
        <f>VLOOKUP(Table4[[#This Row],[CATEGORY GROUP CODE]],[16]total!$A:$G,7,FALSE)</f>
        <v>NO</v>
      </c>
    </row>
    <row r="37" spans="1:12" ht="64" x14ac:dyDescent="0.2">
      <c r="A37" s="15" t="s">
        <v>226</v>
      </c>
      <c r="B37" s="16" t="s">
        <v>227</v>
      </c>
      <c r="C37" s="16" t="s">
        <v>228</v>
      </c>
      <c r="D37" s="16" t="s">
        <v>229</v>
      </c>
      <c r="E37" s="17" t="s">
        <v>227</v>
      </c>
      <c r="F37" s="17" t="s">
        <v>230</v>
      </c>
      <c r="G37" s="17" t="s">
        <v>31</v>
      </c>
      <c r="H37" s="18"/>
      <c r="I37" s="18" t="s">
        <v>90</v>
      </c>
      <c r="J37" s="17" t="s">
        <v>1</v>
      </c>
      <c r="K37" s="14" t="s">
        <v>135</v>
      </c>
      <c r="L37" s="9" t="str">
        <f>VLOOKUP(Table4[[#This Row],[CATEGORY GROUP CODE]],[16]total!$A:$G,7,FALSE)</f>
        <v>NO</v>
      </c>
    </row>
    <row r="38" spans="1:12" ht="64" x14ac:dyDescent="0.2">
      <c r="A38" s="15" t="s">
        <v>231</v>
      </c>
      <c r="B38" s="16" t="s">
        <v>232</v>
      </c>
      <c r="C38" s="16" t="s">
        <v>233</v>
      </c>
      <c r="D38" s="16" t="s">
        <v>234</v>
      </c>
      <c r="E38" s="17" t="s">
        <v>235</v>
      </c>
      <c r="F38" s="17" t="s">
        <v>236</v>
      </c>
      <c r="G38" s="17" t="s">
        <v>64</v>
      </c>
      <c r="H38" s="18"/>
      <c r="I38" s="18" t="s">
        <v>134</v>
      </c>
      <c r="J38" s="17" t="s">
        <v>1</v>
      </c>
      <c r="K38" s="14" t="s">
        <v>135</v>
      </c>
      <c r="L38" s="9" t="str">
        <f>VLOOKUP(Table4[[#This Row],[CATEGORY GROUP CODE]],[16]total!$A:$G,7,FALSE)</f>
        <v>YES</v>
      </c>
    </row>
    <row r="39" spans="1:12" ht="32" x14ac:dyDescent="0.2">
      <c r="A39" s="15" t="s">
        <v>666</v>
      </c>
      <c r="B39" s="16" t="s">
        <v>667</v>
      </c>
      <c r="C39" s="16" t="s">
        <v>668</v>
      </c>
      <c r="D39" s="16" t="s">
        <v>669</v>
      </c>
      <c r="E39" s="17" t="s">
        <v>670</v>
      </c>
      <c r="F39" s="17" t="s">
        <v>671</v>
      </c>
      <c r="G39" s="17" t="s">
        <v>35</v>
      </c>
      <c r="H39" s="18"/>
      <c r="I39" s="17" t="s">
        <v>90</v>
      </c>
      <c r="J39" s="17" t="s">
        <v>1</v>
      </c>
      <c r="K39" s="14" t="s">
        <v>135</v>
      </c>
      <c r="L39" s="9" t="str">
        <f>VLOOKUP(Table4[[#This Row],[CATEGORY GROUP CODE]],[16]total!$A:$G,7,FALSE)</f>
        <v>NO</v>
      </c>
    </row>
    <row r="40" spans="1:12" x14ac:dyDescent="0.2">
      <c r="A40" s="15" t="s">
        <v>730</v>
      </c>
      <c r="B40" s="16" t="s">
        <v>731</v>
      </c>
      <c r="C40" s="16" t="s">
        <v>732</v>
      </c>
      <c r="D40" s="16" t="s">
        <v>732</v>
      </c>
      <c r="E40" s="17" t="s">
        <v>731</v>
      </c>
      <c r="F40" s="17" t="s">
        <v>733</v>
      </c>
      <c r="G40" s="17" t="s">
        <v>114</v>
      </c>
      <c r="H40" s="18"/>
      <c r="I40" s="18" t="s">
        <v>134</v>
      </c>
      <c r="J40" s="17" t="s">
        <v>0</v>
      </c>
      <c r="K40" s="14" t="s">
        <v>135</v>
      </c>
      <c r="L40" s="9" t="e">
        <f>VLOOKUP(Table4[[#This Row],[CATEGORY GROUP CODE]],[16]total!$A:$G,7,FALSE)</f>
        <v>#N/A</v>
      </c>
    </row>
    <row r="41" spans="1:12" ht="32" x14ac:dyDescent="0.2">
      <c r="A41" s="15" t="s">
        <v>237</v>
      </c>
      <c r="B41" s="16" t="s">
        <v>238</v>
      </c>
      <c r="C41" s="16" t="s">
        <v>239</v>
      </c>
      <c r="D41" s="16" t="s">
        <v>239</v>
      </c>
      <c r="E41" s="17" t="s">
        <v>238</v>
      </c>
      <c r="F41" s="17" t="s">
        <v>240</v>
      </c>
      <c r="G41" s="17" t="s">
        <v>73</v>
      </c>
      <c r="H41" s="18"/>
      <c r="I41" s="18" t="s">
        <v>90</v>
      </c>
      <c r="J41" s="17" t="s">
        <v>1</v>
      </c>
      <c r="K41" s="14" t="s">
        <v>135</v>
      </c>
      <c r="L41" s="9" t="str">
        <f>VLOOKUP(Table4[[#This Row],[CATEGORY GROUP CODE]],[16]total!$A:$G,7,FALSE)</f>
        <v>YES</v>
      </c>
    </row>
    <row r="42" spans="1:12" ht="48" x14ac:dyDescent="0.2">
      <c r="A42" s="15" t="s">
        <v>672</v>
      </c>
      <c r="B42" s="16" t="s">
        <v>673</v>
      </c>
      <c r="C42" s="16" t="s">
        <v>674</v>
      </c>
      <c r="D42" s="16" t="s">
        <v>675</v>
      </c>
      <c r="E42" s="17" t="s">
        <v>676</v>
      </c>
      <c r="F42" s="17" t="s">
        <v>677</v>
      </c>
      <c r="G42" s="17" t="s">
        <v>94</v>
      </c>
      <c r="H42" s="18"/>
      <c r="I42" s="17" t="s">
        <v>90</v>
      </c>
      <c r="J42" s="17" t="s">
        <v>1</v>
      </c>
      <c r="K42" s="14" t="s">
        <v>135</v>
      </c>
      <c r="L42" s="9" t="str">
        <f>VLOOKUP(Table4[[#This Row],[CATEGORY GROUP CODE]],[16]total!$A:$G,7,FALSE)</f>
        <v>NO</v>
      </c>
    </row>
    <row r="43" spans="1:12" ht="32" x14ac:dyDescent="0.2">
      <c r="A43" s="15" t="s">
        <v>688</v>
      </c>
      <c r="B43" s="16" t="s">
        <v>689</v>
      </c>
      <c r="C43" s="16" t="s">
        <v>690</v>
      </c>
      <c r="D43" s="16" t="s">
        <v>690</v>
      </c>
      <c r="E43" s="17" t="s">
        <v>689</v>
      </c>
      <c r="F43" s="17" t="s">
        <v>691</v>
      </c>
      <c r="G43" s="17" t="s">
        <v>93</v>
      </c>
      <c r="H43" s="18"/>
      <c r="I43" s="17" t="s">
        <v>134</v>
      </c>
      <c r="J43" s="17" t="s">
        <v>1</v>
      </c>
      <c r="K43" s="14" t="s">
        <v>135</v>
      </c>
      <c r="L43" s="9" t="str">
        <f>VLOOKUP(Table4[[#This Row],[CATEGORY GROUP CODE]],[16]total!$A:$G,7,FALSE)</f>
        <v>YES</v>
      </c>
    </row>
    <row r="44" spans="1:12" ht="48" x14ac:dyDescent="0.2">
      <c r="A44" s="15" t="s">
        <v>526</v>
      </c>
      <c r="B44" s="16" t="s">
        <v>527</v>
      </c>
      <c r="C44" s="16" t="s">
        <v>528</v>
      </c>
      <c r="D44" s="16" t="s">
        <v>529</v>
      </c>
      <c r="E44" s="17" t="s">
        <v>530</v>
      </c>
      <c r="F44" s="17" t="s">
        <v>531</v>
      </c>
      <c r="G44" s="17" t="s">
        <v>32</v>
      </c>
      <c r="H44" s="18"/>
      <c r="I44" s="18" t="s">
        <v>134</v>
      </c>
      <c r="J44" s="17" t="s">
        <v>1</v>
      </c>
      <c r="K44" s="14" t="s">
        <v>135</v>
      </c>
      <c r="L44" s="9" t="str">
        <f>VLOOKUP(Table4[[#This Row],[CATEGORY GROUP CODE]],[16]total!$A:$G,7,FALSE)</f>
        <v>YES</v>
      </c>
    </row>
    <row r="45" spans="1:12" ht="48" x14ac:dyDescent="0.2">
      <c r="A45" s="15" t="s">
        <v>532</v>
      </c>
      <c r="B45" s="16" t="s">
        <v>533</v>
      </c>
      <c r="C45" s="16" t="s">
        <v>534</v>
      </c>
      <c r="D45" s="16" t="s">
        <v>535</v>
      </c>
      <c r="E45" s="17" t="s">
        <v>536</v>
      </c>
      <c r="F45" s="17" t="s">
        <v>537</v>
      </c>
      <c r="G45" s="17" t="s">
        <v>67</v>
      </c>
      <c r="H45" s="18"/>
      <c r="I45" s="18" t="s">
        <v>134</v>
      </c>
      <c r="J45" s="17" t="s">
        <v>0</v>
      </c>
      <c r="K45" s="14" t="s">
        <v>135</v>
      </c>
      <c r="L45" s="9" t="str">
        <f>VLOOKUP(Table4[[#This Row],[CATEGORY GROUP CODE]],[16]total!$A:$G,7,FALSE)</f>
        <v>NO</v>
      </c>
    </row>
    <row r="46" spans="1:12" ht="96" x14ac:dyDescent="0.2">
      <c r="A46" s="15" t="s">
        <v>241</v>
      </c>
      <c r="B46" s="16" t="s">
        <v>734</v>
      </c>
      <c r="C46" s="16" t="s">
        <v>735</v>
      </c>
      <c r="D46" s="16" t="s">
        <v>736</v>
      </c>
      <c r="E46" s="17" t="s">
        <v>737</v>
      </c>
      <c r="F46" s="17" t="s">
        <v>246</v>
      </c>
      <c r="G46" s="17" t="s">
        <v>43</v>
      </c>
      <c r="H46" s="18"/>
      <c r="I46" s="18" t="s">
        <v>134</v>
      </c>
      <c r="J46" s="17" t="s">
        <v>1</v>
      </c>
      <c r="K46" s="14" t="s">
        <v>135</v>
      </c>
      <c r="L46" s="9" t="str">
        <f>VLOOKUP(Table4[[#This Row],[CATEGORY GROUP CODE]],[16]total!$A:$G,7,FALSE)</f>
        <v>NO</v>
      </c>
    </row>
    <row r="47" spans="1:12" ht="80" x14ac:dyDescent="0.2">
      <c r="A47" s="15" t="s">
        <v>247</v>
      </c>
      <c r="B47" s="16" t="s">
        <v>248</v>
      </c>
      <c r="C47" s="16" t="s">
        <v>249</v>
      </c>
      <c r="D47" s="16" t="s">
        <v>250</v>
      </c>
      <c r="E47" s="17" t="s">
        <v>248</v>
      </c>
      <c r="F47" s="17" t="s">
        <v>251</v>
      </c>
      <c r="G47" s="17" t="s">
        <v>44</v>
      </c>
      <c r="H47" s="18"/>
      <c r="I47" s="18" t="s">
        <v>134</v>
      </c>
      <c r="J47" s="17" t="s">
        <v>1</v>
      </c>
      <c r="K47" s="14" t="s">
        <v>135</v>
      </c>
      <c r="L47" s="9" t="str">
        <f>VLOOKUP(Table4[[#This Row],[CATEGORY GROUP CODE]],[16]total!$A:$G,7,FALSE)</f>
        <v>NO</v>
      </c>
    </row>
    <row r="48" spans="1:12" ht="48" x14ac:dyDescent="0.2">
      <c r="A48" s="15" t="s">
        <v>252</v>
      </c>
      <c r="B48" s="16" t="s">
        <v>253</v>
      </c>
      <c r="C48" s="16" t="s">
        <v>254</v>
      </c>
      <c r="D48" s="16" t="s">
        <v>255</v>
      </c>
      <c r="E48" s="17" t="s">
        <v>253</v>
      </c>
      <c r="F48" s="17" t="s">
        <v>256</v>
      </c>
      <c r="G48" s="17" t="s">
        <v>42</v>
      </c>
      <c r="H48" s="18"/>
      <c r="I48" s="18" t="s">
        <v>134</v>
      </c>
      <c r="J48" s="17" t="s">
        <v>1</v>
      </c>
      <c r="K48" s="14" t="s">
        <v>135</v>
      </c>
      <c r="L48" s="9" t="str">
        <f>VLOOKUP(Table4[[#This Row],[CATEGORY GROUP CODE]],[16]total!$A:$G,7,FALSE)</f>
        <v>NO</v>
      </c>
    </row>
    <row r="49" spans="1:12" ht="112" x14ac:dyDescent="0.2">
      <c r="A49" s="15" t="s">
        <v>257</v>
      </c>
      <c r="B49" s="16" t="s">
        <v>258</v>
      </c>
      <c r="C49" s="16" t="s">
        <v>259</v>
      </c>
      <c r="D49" s="16" t="s">
        <v>260</v>
      </c>
      <c r="E49" s="17" t="s">
        <v>261</v>
      </c>
      <c r="F49" s="17" t="s">
        <v>262</v>
      </c>
      <c r="G49" s="17" t="s">
        <v>103</v>
      </c>
      <c r="H49" s="18"/>
      <c r="I49" s="18" t="s">
        <v>90</v>
      </c>
      <c r="J49" s="17" t="s">
        <v>1</v>
      </c>
      <c r="K49" s="14" t="s">
        <v>135</v>
      </c>
      <c r="L49" s="9" t="str">
        <f>VLOOKUP(Table4[[#This Row],[CATEGORY GROUP CODE]],[16]total!$A:$G,7,FALSE)</f>
        <v>NO</v>
      </c>
    </row>
    <row r="50" spans="1:12" ht="80" x14ac:dyDescent="0.2">
      <c r="A50" s="15" t="s">
        <v>263</v>
      </c>
      <c r="B50" s="16" t="s">
        <v>264</v>
      </c>
      <c r="C50" s="16" t="s">
        <v>265</v>
      </c>
      <c r="D50" s="16" t="s">
        <v>266</v>
      </c>
      <c r="E50" s="17" t="s">
        <v>267</v>
      </c>
      <c r="F50" s="17" t="s">
        <v>268</v>
      </c>
      <c r="G50" s="17" t="s">
        <v>111</v>
      </c>
      <c r="H50" s="18"/>
      <c r="I50" s="18" t="s">
        <v>134</v>
      </c>
      <c r="J50" s="17" t="s">
        <v>1</v>
      </c>
      <c r="K50" s="14" t="s">
        <v>135</v>
      </c>
      <c r="L50" s="9" t="str">
        <f>VLOOKUP(Table4[[#This Row],[CATEGORY GROUP CODE]],[16]total!$A:$G,7,FALSE)</f>
        <v>YES</v>
      </c>
    </row>
    <row r="51" spans="1:12" ht="48" x14ac:dyDescent="0.2">
      <c r="A51" s="15" t="s">
        <v>269</v>
      </c>
      <c r="B51" s="16" t="s">
        <v>270</v>
      </c>
      <c r="C51" s="16" t="s">
        <v>271</v>
      </c>
      <c r="D51" s="16" t="s">
        <v>272</v>
      </c>
      <c r="E51" s="17" t="s">
        <v>273</v>
      </c>
      <c r="F51" s="17" t="s">
        <v>274</v>
      </c>
      <c r="G51" s="17" t="s">
        <v>49</v>
      </c>
      <c r="H51" s="18"/>
      <c r="I51" s="18" t="s">
        <v>90</v>
      </c>
      <c r="J51" s="17" t="s">
        <v>1</v>
      </c>
      <c r="K51" s="14" t="s">
        <v>135</v>
      </c>
      <c r="L51" s="9" t="str">
        <f>VLOOKUP(Table4[[#This Row],[CATEGORY GROUP CODE]],[16]total!$A:$G,7,FALSE)</f>
        <v>NO</v>
      </c>
    </row>
    <row r="52" spans="1:12" ht="48" x14ac:dyDescent="0.2">
      <c r="A52" s="15" t="s">
        <v>275</v>
      </c>
      <c r="B52" s="16" t="s">
        <v>276</v>
      </c>
      <c r="C52" s="16" t="s">
        <v>277</v>
      </c>
      <c r="D52" s="16" t="s">
        <v>278</v>
      </c>
      <c r="E52" s="17" t="s">
        <v>279</v>
      </c>
      <c r="F52" s="17" t="s">
        <v>280</v>
      </c>
      <c r="G52" s="17" t="s">
        <v>113</v>
      </c>
      <c r="H52" s="18"/>
      <c r="I52" s="18" t="s">
        <v>90</v>
      </c>
      <c r="J52" s="17" t="s">
        <v>1</v>
      </c>
      <c r="K52" s="14" t="s">
        <v>135</v>
      </c>
      <c r="L52" s="9" t="str">
        <f>VLOOKUP(Table4[[#This Row],[CATEGORY GROUP CODE]],[16]total!$A:$G,7,FALSE)</f>
        <v>NO</v>
      </c>
    </row>
    <row r="53" spans="1:12" ht="32" x14ac:dyDescent="0.2">
      <c r="A53" s="15" t="s">
        <v>152</v>
      </c>
      <c r="B53" s="16" t="s">
        <v>153</v>
      </c>
      <c r="C53" s="16" t="s">
        <v>154</v>
      </c>
      <c r="D53" s="16" t="s">
        <v>154</v>
      </c>
      <c r="E53" s="17" t="s">
        <v>153</v>
      </c>
      <c r="F53" s="17" t="s">
        <v>155</v>
      </c>
      <c r="G53" s="17" t="s">
        <v>29</v>
      </c>
      <c r="H53" s="18">
        <v>20</v>
      </c>
      <c r="I53" s="18" t="s">
        <v>134</v>
      </c>
      <c r="J53" s="17" t="s">
        <v>0</v>
      </c>
      <c r="K53" s="14" t="s">
        <v>135</v>
      </c>
      <c r="L53" s="9" t="str">
        <f>VLOOKUP(Table4[[#This Row],[CATEGORY GROUP CODE]],[16]total!$A:$G,7,FALSE)</f>
        <v>NO</v>
      </c>
    </row>
    <row r="54" spans="1:12" ht="48" x14ac:dyDescent="0.2">
      <c r="A54" s="15" t="s">
        <v>162</v>
      </c>
      <c r="B54" s="16" t="s">
        <v>163</v>
      </c>
      <c r="C54" s="16" t="s">
        <v>164</v>
      </c>
      <c r="D54" s="16" t="s">
        <v>164</v>
      </c>
      <c r="E54" s="17" t="s">
        <v>163</v>
      </c>
      <c r="F54" s="17" t="s">
        <v>165</v>
      </c>
      <c r="G54" s="17" t="s">
        <v>30</v>
      </c>
      <c r="H54" s="18">
        <v>21</v>
      </c>
      <c r="I54" s="18" t="s">
        <v>134</v>
      </c>
      <c r="J54" s="17" t="s">
        <v>0</v>
      </c>
      <c r="K54" s="14" t="s">
        <v>135</v>
      </c>
      <c r="L54" s="9" t="str">
        <f>VLOOKUP(Table4[[#This Row],[CATEGORY GROUP CODE]],[16]total!$A:$G,7,FALSE)</f>
        <v>NO</v>
      </c>
    </row>
    <row r="55" spans="1:12" ht="32" x14ac:dyDescent="0.2">
      <c r="A55" s="15" t="s">
        <v>463</v>
      </c>
      <c r="B55" s="16" t="s">
        <v>464</v>
      </c>
      <c r="C55" s="16" t="s">
        <v>465</v>
      </c>
      <c r="D55" s="16" t="s">
        <v>465</v>
      </c>
      <c r="E55" s="17" t="s">
        <v>464</v>
      </c>
      <c r="F55" s="17" t="s">
        <v>466</v>
      </c>
      <c r="G55" s="17" t="s">
        <v>467</v>
      </c>
      <c r="H55" s="18"/>
      <c r="I55" s="18" t="s">
        <v>90</v>
      </c>
      <c r="J55" s="17" t="s">
        <v>1</v>
      </c>
      <c r="K55" s="14" t="s">
        <v>135</v>
      </c>
      <c r="L55" s="9" t="str">
        <f>VLOOKUP(Table4[[#This Row],[CATEGORY GROUP CODE]],[16]total!$A:$G,7,FALSE)</f>
        <v>NO</v>
      </c>
    </row>
    <row r="56" spans="1:12" ht="80" x14ac:dyDescent="0.2">
      <c r="A56" s="15" t="s">
        <v>291</v>
      </c>
      <c r="B56" s="16" t="s">
        <v>292</v>
      </c>
      <c r="C56" s="16" t="s">
        <v>293</v>
      </c>
      <c r="D56" s="16" t="s">
        <v>294</v>
      </c>
      <c r="E56" s="17" t="s">
        <v>292</v>
      </c>
      <c r="F56" s="17" t="s">
        <v>295</v>
      </c>
      <c r="G56" s="17" t="s">
        <v>107</v>
      </c>
      <c r="H56" s="18"/>
      <c r="I56" s="18" t="s">
        <v>90</v>
      </c>
      <c r="J56" s="17" t="s">
        <v>1</v>
      </c>
      <c r="K56" s="14" t="s">
        <v>135</v>
      </c>
      <c r="L56" s="9" t="str">
        <f>VLOOKUP(Table4[[#This Row],[CATEGORY GROUP CODE]],[16]total!$A:$G,7,FALSE)</f>
        <v>NO</v>
      </c>
    </row>
    <row r="57" spans="1:12" ht="80" x14ac:dyDescent="0.2">
      <c r="A57" s="15" t="s">
        <v>296</v>
      </c>
      <c r="B57" s="16" t="s">
        <v>297</v>
      </c>
      <c r="C57" s="16" t="s">
        <v>298</v>
      </c>
      <c r="D57" s="16" t="s">
        <v>299</v>
      </c>
      <c r="E57" s="17" t="s">
        <v>297</v>
      </c>
      <c r="F57" s="17" t="s">
        <v>300</v>
      </c>
      <c r="G57" s="17" t="s">
        <v>33</v>
      </c>
      <c r="H57" s="18"/>
      <c r="I57" s="18" t="s">
        <v>90</v>
      </c>
      <c r="J57" s="17" t="s">
        <v>1</v>
      </c>
      <c r="K57" s="14" t="s">
        <v>135</v>
      </c>
      <c r="L57" s="9" t="str">
        <f>VLOOKUP(Table4[[#This Row],[CATEGORY GROUP CODE]],[16]total!$A:$G,7,FALSE)</f>
        <v>NO</v>
      </c>
    </row>
    <row r="58" spans="1:12" ht="96" x14ac:dyDescent="0.2">
      <c r="A58" s="15" t="s">
        <v>678</v>
      </c>
      <c r="B58" s="16" t="s">
        <v>679</v>
      </c>
      <c r="C58" s="16" t="s">
        <v>680</v>
      </c>
      <c r="D58" s="16" t="s">
        <v>681</v>
      </c>
      <c r="E58" s="17" t="s">
        <v>682</v>
      </c>
      <c r="F58" s="17" t="s">
        <v>683</v>
      </c>
      <c r="G58" s="17" t="s">
        <v>76</v>
      </c>
      <c r="H58" s="18"/>
      <c r="I58" s="17" t="s">
        <v>90</v>
      </c>
      <c r="J58" s="17" t="s">
        <v>0</v>
      </c>
      <c r="K58" s="14" t="s">
        <v>306</v>
      </c>
      <c r="L58" s="9" t="str">
        <f>VLOOKUP(Table4[[#This Row],[CATEGORY GROUP CODE]],[16]total!$A:$G,7,FALSE)</f>
        <v>YES</v>
      </c>
    </row>
    <row r="59" spans="1:12" ht="176" x14ac:dyDescent="0.2">
      <c r="A59" s="15" t="s">
        <v>301</v>
      </c>
      <c r="B59" s="16" t="s">
        <v>302</v>
      </c>
      <c r="C59" s="16" t="s">
        <v>303</v>
      </c>
      <c r="D59" s="16" t="s">
        <v>304</v>
      </c>
      <c r="E59" s="17" t="s">
        <v>302</v>
      </c>
      <c r="F59" s="17" t="s">
        <v>305</v>
      </c>
      <c r="G59" s="17" t="s">
        <v>8</v>
      </c>
      <c r="H59" s="18">
        <v>16</v>
      </c>
      <c r="I59" s="18" t="s">
        <v>134</v>
      </c>
      <c r="J59" s="17" t="s">
        <v>2</v>
      </c>
      <c r="K59" s="14" t="s">
        <v>306</v>
      </c>
      <c r="L59" s="9" t="str">
        <f>VLOOKUP(Table4[[#This Row],[CATEGORY GROUP CODE]],[16]total!$A:$G,7,FALSE)</f>
        <v>YES</v>
      </c>
    </row>
    <row r="60" spans="1:12" ht="128" x14ac:dyDescent="0.2">
      <c r="A60" s="23" t="s">
        <v>640</v>
      </c>
      <c r="B60" s="19" t="s">
        <v>738</v>
      </c>
      <c r="C60" s="19" t="s">
        <v>739</v>
      </c>
      <c r="D60" s="19" t="s">
        <v>739</v>
      </c>
      <c r="E60" s="8" t="s">
        <v>738</v>
      </c>
      <c r="F60" s="17" t="s">
        <v>740</v>
      </c>
      <c r="G60" s="17" t="s">
        <v>88</v>
      </c>
      <c r="H60" s="24">
        <v>18</v>
      </c>
      <c r="I60" s="8" t="s">
        <v>90</v>
      </c>
      <c r="J60" s="8" t="s">
        <v>0</v>
      </c>
      <c r="K60" s="14" t="s">
        <v>306</v>
      </c>
      <c r="L60" s="9" t="str">
        <f>VLOOKUP(Table4[[#This Row],[CATEGORY GROUP CODE]],[16]total!$A:$G,7,FALSE)</f>
        <v>YES</v>
      </c>
    </row>
    <row r="61" spans="1:12" ht="80" x14ac:dyDescent="0.2">
      <c r="A61" s="15" t="s">
        <v>307</v>
      </c>
      <c r="B61" s="16" t="s">
        <v>308</v>
      </c>
      <c r="C61" s="16" t="s">
        <v>309</v>
      </c>
      <c r="D61" s="16" t="s">
        <v>309</v>
      </c>
      <c r="E61" s="17" t="s">
        <v>308</v>
      </c>
      <c r="F61" s="17" t="s">
        <v>310</v>
      </c>
      <c r="G61" s="17" t="s">
        <v>75</v>
      </c>
      <c r="H61" s="18"/>
      <c r="I61" s="18" t="s">
        <v>90</v>
      </c>
      <c r="J61" s="17" t="s">
        <v>0</v>
      </c>
      <c r="K61" s="14" t="s">
        <v>306</v>
      </c>
      <c r="L61" s="9" t="str">
        <f>VLOOKUP(Table4[[#This Row],[CATEGORY GROUP CODE]],[16]total!$A:$G,7,FALSE)</f>
        <v>YES</v>
      </c>
    </row>
    <row r="62" spans="1:12" ht="192" x14ac:dyDescent="0.2">
      <c r="A62" s="15" t="s">
        <v>311</v>
      </c>
      <c r="B62" s="16" t="s">
        <v>312</v>
      </c>
      <c r="C62" s="16" t="s">
        <v>313</v>
      </c>
      <c r="D62" s="16" t="s">
        <v>314</v>
      </c>
      <c r="E62" s="17" t="s">
        <v>312</v>
      </c>
      <c r="F62" s="17" t="s">
        <v>315</v>
      </c>
      <c r="G62" s="17" t="s">
        <v>9</v>
      </c>
      <c r="H62" s="18">
        <v>17</v>
      </c>
      <c r="I62" s="18" t="s">
        <v>134</v>
      </c>
      <c r="J62" s="17" t="s">
        <v>2</v>
      </c>
      <c r="K62" s="14" t="s">
        <v>306</v>
      </c>
      <c r="L62" s="9" t="str">
        <f>VLOOKUP(Table4[[#This Row],[CATEGORY GROUP CODE]],[16]total!$A:$G,7,FALSE)</f>
        <v>YES</v>
      </c>
    </row>
    <row r="63" spans="1:12" ht="128" x14ac:dyDescent="0.2">
      <c r="A63" s="15" t="s">
        <v>316</v>
      </c>
      <c r="B63" s="16" t="s">
        <v>317</v>
      </c>
      <c r="C63" s="16" t="s">
        <v>318</v>
      </c>
      <c r="D63" s="16" t="s">
        <v>318</v>
      </c>
      <c r="E63" s="17" t="s">
        <v>317</v>
      </c>
      <c r="F63" s="17" t="s">
        <v>319</v>
      </c>
      <c r="G63" s="17" t="s">
        <v>12</v>
      </c>
      <c r="H63" s="18">
        <v>19</v>
      </c>
      <c r="I63" s="18" t="s">
        <v>134</v>
      </c>
      <c r="J63" s="17" t="s">
        <v>0</v>
      </c>
      <c r="K63" s="14" t="s">
        <v>306</v>
      </c>
      <c r="L63" s="9" t="str">
        <f>VLOOKUP(Table4[[#This Row],[CATEGORY GROUP CODE]],[16]total!$A:$G,7,FALSE)</f>
        <v>YES</v>
      </c>
    </row>
    <row r="64" spans="1:12" ht="80" x14ac:dyDescent="0.2">
      <c r="A64" s="15" t="s">
        <v>741</v>
      </c>
      <c r="B64" s="16" t="s">
        <v>742</v>
      </c>
      <c r="C64" s="16" t="s">
        <v>743</v>
      </c>
      <c r="D64" s="16" t="s">
        <v>743</v>
      </c>
      <c r="E64" s="17" t="s">
        <v>742</v>
      </c>
      <c r="F64" s="17" t="s">
        <v>744</v>
      </c>
      <c r="G64" s="17" t="s">
        <v>99</v>
      </c>
      <c r="H64" s="18"/>
      <c r="I64" s="18" t="s">
        <v>90</v>
      </c>
      <c r="J64" s="17" t="s">
        <v>1</v>
      </c>
      <c r="K64" s="14" t="s">
        <v>306</v>
      </c>
      <c r="L64" s="9" t="e">
        <f>VLOOKUP(Table4[[#This Row],[CATEGORY GROUP CODE]],[16]total!$A:$G,7,FALSE)</f>
        <v>#N/A</v>
      </c>
    </row>
    <row r="65" spans="1:12" ht="64" x14ac:dyDescent="0.2">
      <c r="A65" s="15" t="s">
        <v>692</v>
      </c>
      <c r="B65" s="16" t="s">
        <v>693</v>
      </c>
      <c r="C65" s="16" t="s">
        <v>694</v>
      </c>
      <c r="D65" s="16" t="s">
        <v>694</v>
      </c>
      <c r="E65" s="17" t="s">
        <v>695</v>
      </c>
      <c r="F65" s="17" t="s">
        <v>696</v>
      </c>
      <c r="G65" s="17" t="s">
        <v>46</v>
      </c>
      <c r="H65" s="18">
        <v>29</v>
      </c>
      <c r="I65" s="17" t="s">
        <v>134</v>
      </c>
      <c r="J65" s="17" t="s">
        <v>0</v>
      </c>
      <c r="K65" s="14" t="s">
        <v>325</v>
      </c>
      <c r="L65" s="9" t="str">
        <f>VLOOKUP(Table4[[#This Row],[CATEGORY GROUP CODE]],[16]total!$A:$G,7,FALSE)</f>
        <v>NO</v>
      </c>
    </row>
    <row r="66" spans="1:12" ht="80" x14ac:dyDescent="0.2">
      <c r="A66" s="15" t="s">
        <v>320</v>
      </c>
      <c r="B66" s="16" t="s">
        <v>321</v>
      </c>
      <c r="C66" s="16" t="s">
        <v>322</v>
      </c>
      <c r="D66" s="16" t="s">
        <v>323</v>
      </c>
      <c r="E66" s="17" t="s">
        <v>321</v>
      </c>
      <c r="F66" s="17" t="s">
        <v>324</v>
      </c>
      <c r="G66" s="17" t="s">
        <v>6</v>
      </c>
      <c r="H66" s="18"/>
      <c r="I66" s="18" t="s">
        <v>90</v>
      </c>
      <c r="J66" s="17" t="s">
        <v>1</v>
      </c>
      <c r="K66" s="14" t="s">
        <v>325</v>
      </c>
      <c r="L66" s="9" t="str">
        <f>VLOOKUP(Table4[[#This Row],[CATEGORY GROUP CODE]],[16]total!$A:$G,7,FALSE)</f>
        <v>YES</v>
      </c>
    </row>
    <row r="67" spans="1:12" ht="64" x14ac:dyDescent="0.2">
      <c r="A67" s="23" t="s">
        <v>703</v>
      </c>
      <c r="B67" s="19" t="s">
        <v>704</v>
      </c>
      <c r="C67" s="16" t="s">
        <v>705</v>
      </c>
      <c r="D67" s="16" t="s">
        <v>706</v>
      </c>
      <c r="E67" s="8" t="s">
        <v>707</v>
      </c>
      <c r="F67" s="17" t="s">
        <v>708</v>
      </c>
      <c r="G67" s="17" t="s">
        <v>87</v>
      </c>
      <c r="H67" s="18"/>
      <c r="I67" s="17" t="s">
        <v>90</v>
      </c>
      <c r="J67" s="17" t="s">
        <v>1</v>
      </c>
      <c r="K67" s="14" t="s">
        <v>325</v>
      </c>
      <c r="L67" s="9" t="str">
        <f>VLOOKUP(Table4[[#This Row],[CATEGORY GROUP CODE]],[16]total!$A:$G,7,FALSE)</f>
        <v>NO</v>
      </c>
    </row>
    <row r="68" spans="1:12" ht="80" x14ac:dyDescent="0.2">
      <c r="A68" s="15" t="s">
        <v>538</v>
      </c>
      <c r="B68" s="16" t="s">
        <v>539</v>
      </c>
      <c r="C68" s="16" t="s">
        <v>540</v>
      </c>
      <c r="D68" s="16" t="s">
        <v>540</v>
      </c>
      <c r="E68" s="17" t="s">
        <v>539</v>
      </c>
      <c r="F68" s="17" t="s">
        <v>541</v>
      </c>
      <c r="G68" s="17" t="s">
        <v>79</v>
      </c>
      <c r="H68" s="18">
        <v>27</v>
      </c>
      <c r="I68" s="18" t="s">
        <v>90</v>
      </c>
      <c r="J68" s="17" t="s">
        <v>0</v>
      </c>
      <c r="K68" s="14" t="s">
        <v>325</v>
      </c>
      <c r="L68" s="9" t="str">
        <f>VLOOKUP(Table4[[#This Row],[CATEGORY GROUP CODE]],[16]total!$A:$G,7,FALSE)</f>
        <v>YES</v>
      </c>
    </row>
    <row r="69" spans="1:12" ht="48" x14ac:dyDescent="0.2">
      <c r="A69" s="15" t="s">
        <v>542</v>
      </c>
      <c r="B69" s="16" t="s">
        <v>543</v>
      </c>
      <c r="C69" s="16" t="s">
        <v>544</v>
      </c>
      <c r="D69" s="16" t="s">
        <v>545</v>
      </c>
      <c r="E69" s="17" t="s">
        <v>543</v>
      </c>
      <c r="F69" s="17" t="s">
        <v>546</v>
      </c>
      <c r="G69" s="17" t="s">
        <v>5</v>
      </c>
      <c r="H69" s="18"/>
      <c r="I69" s="18" t="s">
        <v>134</v>
      </c>
      <c r="J69" s="17" t="s">
        <v>1</v>
      </c>
      <c r="K69" s="14" t="s">
        <v>325</v>
      </c>
      <c r="L69" s="9" t="str">
        <f>VLOOKUP(Table4[[#This Row],[CATEGORY GROUP CODE]],[16]total!$A:$G,7,FALSE)</f>
        <v>NO</v>
      </c>
    </row>
    <row r="70" spans="1:12" ht="80" x14ac:dyDescent="0.2">
      <c r="A70" s="15" t="s">
        <v>326</v>
      </c>
      <c r="B70" s="16" t="s">
        <v>327</v>
      </c>
      <c r="C70" s="16" t="s">
        <v>328</v>
      </c>
      <c r="D70" s="16" t="s">
        <v>329</v>
      </c>
      <c r="E70" s="17" t="s">
        <v>327</v>
      </c>
      <c r="F70" s="17" t="s">
        <v>330</v>
      </c>
      <c r="G70" s="17" t="s">
        <v>7</v>
      </c>
      <c r="H70" s="18"/>
      <c r="I70" s="18" t="s">
        <v>90</v>
      </c>
      <c r="J70" s="17" t="s">
        <v>1</v>
      </c>
      <c r="K70" s="14" t="s">
        <v>325</v>
      </c>
      <c r="L70" s="9" t="str">
        <f>VLOOKUP(Table4[[#This Row],[CATEGORY GROUP CODE]],[16]total!$A:$G,7,FALSE)</f>
        <v>YES</v>
      </c>
    </row>
    <row r="71" spans="1:12" ht="64" x14ac:dyDescent="0.2">
      <c r="A71" s="15" t="s">
        <v>547</v>
      </c>
      <c r="B71" s="16" t="s">
        <v>548</v>
      </c>
      <c r="C71" s="16" t="s">
        <v>549</v>
      </c>
      <c r="D71" s="16" t="s">
        <v>550</v>
      </c>
      <c r="E71" s="17" t="s">
        <v>548</v>
      </c>
      <c r="F71" s="17" t="s">
        <v>551</v>
      </c>
      <c r="G71" s="17" t="s">
        <v>97</v>
      </c>
      <c r="H71" s="18"/>
      <c r="I71" s="18" t="s">
        <v>134</v>
      </c>
      <c r="J71" s="17" t="s">
        <v>1</v>
      </c>
      <c r="K71" s="14" t="s">
        <v>325</v>
      </c>
      <c r="L71" s="9" t="str">
        <f>VLOOKUP(Table4[[#This Row],[CATEGORY GROUP CODE]],[16]total!$A:$G,7,FALSE)</f>
        <v>NO</v>
      </c>
    </row>
    <row r="72" spans="1:12" x14ac:dyDescent="0.2">
      <c r="A72" s="15" t="s">
        <v>552</v>
      </c>
      <c r="B72" s="16" t="s">
        <v>553</v>
      </c>
      <c r="C72" s="16" t="s">
        <v>554</v>
      </c>
      <c r="D72" s="16" t="s">
        <v>554</v>
      </c>
      <c r="E72" s="17" t="s">
        <v>553</v>
      </c>
      <c r="F72" s="17" t="s">
        <v>555</v>
      </c>
      <c r="G72" s="17" t="s">
        <v>556</v>
      </c>
      <c r="H72" s="18"/>
      <c r="I72" s="18" t="s">
        <v>90</v>
      </c>
      <c r="J72" s="17" t="s">
        <v>1</v>
      </c>
      <c r="K72" s="14" t="s">
        <v>325</v>
      </c>
      <c r="L72" s="9" t="str">
        <f>VLOOKUP(Table4[[#This Row],[CATEGORY GROUP CODE]],[16]total!$A:$G,7,FALSE)</f>
        <v>NO</v>
      </c>
    </row>
    <row r="73" spans="1:12" ht="80" x14ac:dyDescent="0.2">
      <c r="A73" s="23" t="s">
        <v>709</v>
      </c>
      <c r="B73" s="19" t="s">
        <v>710</v>
      </c>
      <c r="C73" s="16" t="s">
        <v>711</v>
      </c>
      <c r="D73" s="16" t="s">
        <v>712</v>
      </c>
      <c r="E73" s="8" t="s">
        <v>713</v>
      </c>
      <c r="F73" s="17" t="s">
        <v>714</v>
      </c>
      <c r="G73" s="17" t="s">
        <v>715</v>
      </c>
      <c r="H73" s="18"/>
      <c r="I73" s="17" t="s">
        <v>134</v>
      </c>
      <c r="J73" s="17" t="s">
        <v>1</v>
      </c>
      <c r="K73" s="14" t="s">
        <v>325</v>
      </c>
      <c r="L73" s="9" t="str">
        <f>VLOOKUP(Table4[[#This Row],[CATEGORY GROUP CODE]],[16]total!$A:$G,7,FALSE)</f>
        <v>NO</v>
      </c>
    </row>
    <row r="74" spans="1:12" ht="48" x14ac:dyDescent="0.2">
      <c r="A74" s="15" t="s">
        <v>557</v>
      </c>
      <c r="B74" s="16" t="s">
        <v>558</v>
      </c>
      <c r="C74" s="16" t="s">
        <v>559</v>
      </c>
      <c r="D74" s="16" t="s">
        <v>560</v>
      </c>
      <c r="E74" s="17" t="s">
        <v>558</v>
      </c>
      <c r="F74" s="17" t="s">
        <v>561</v>
      </c>
      <c r="G74" s="17" t="s">
        <v>105</v>
      </c>
      <c r="H74" s="18"/>
      <c r="I74" s="18" t="s">
        <v>90</v>
      </c>
      <c r="J74" s="17" t="s">
        <v>1</v>
      </c>
      <c r="K74" s="14" t="s">
        <v>325</v>
      </c>
      <c r="L74" s="9" t="str">
        <f>VLOOKUP(Table4[[#This Row],[CATEGORY GROUP CODE]],[16]total!$A:$G,7,FALSE)</f>
        <v>NO</v>
      </c>
    </row>
    <row r="75" spans="1:12" ht="96" x14ac:dyDescent="0.2">
      <c r="A75" s="15" t="s">
        <v>331</v>
      </c>
      <c r="B75" s="16" t="s">
        <v>332</v>
      </c>
      <c r="C75" s="16" t="s">
        <v>333</v>
      </c>
      <c r="D75" s="16" t="s">
        <v>334</v>
      </c>
      <c r="E75" s="17" t="s">
        <v>335</v>
      </c>
      <c r="F75" s="17" t="s">
        <v>336</v>
      </c>
      <c r="G75" s="17" t="s">
        <v>27</v>
      </c>
      <c r="H75" s="18"/>
      <c r="I75" s="18" t="s">
        <v>90</v>
      </c>
      <c r="J75" s="17" t="s">
        <v>1</v>
      </c>
      <c r="K75" s="14" t="s">
        <v>325</v>
      </c>
      <c r="L75" s="9" t="str">
        <f>VLOOKUP(Table4[[#This Row],[CATEGORY GROUP CODE]],[16]total!$A:$G,7,FALSE)</f>
        <v>NO</v>
      </c>
    </row>
    <row r="76" spans="1:12" ht="64" x14ac:dyDescent="0.2">
      <c r="A76" s="15" t="s">
        <v>337</v>
      </c>
      <c r="B76" s="16" t="s">
        <v>338</v>
      </c>
      <c r="C76" s="16" t="s">
        <v>339</v>
      </c>
      <c r="D76" s="16" t="s">
        <v>340</v>
      </c>
      <c r="E76" s="17" t="s">
        <v>341</v>
      </c>
      <c r="F76" s="17" t="s">
        <v>342</v>
      </c>
      <c r="G76" s="17" t="s">
        <v>96</v>
      </c>
      <c r="H76" s="18"/>
      <c r="I76" s="18" t="s">
        <v>134</v>
      </c>
      <c r="J76" s="17" t="s">
        <v>1</v>
      </c>
      <c r="K76" s="14" t="s">
        <v>325</v>
      </c>
      <c r="L76" s="9" t="str">
        <f>VLOOKUP(Table4[[#This Row],[CATEGORY GROUP CODE]],[16]total!$A:$G,7,FALSE)</f>
        <v>NO</v>
      </c>
    </row>
    <row r="77" spans="1:12" ht="80" x14ac:dyDescent="0.2">
      <c r="A77" s="15" t="s">
        <v>453</v>
      </c>
      <c r="B77" s="16" t="s">
        <v>454</v>
      </c>
      <c r="C77" s="16" t="s">
        <v>455</v>
      </c>
      <c r="D77" s="16" t="s">
        <v>455</v>
      </c>
      <c r="E77" s="17" t="s">
        <v>454</v>
      </c>
      <c r="F77" s="17" t="s">
        <v>456</v>
      </c>
      <c r="G77" s="17" t="s">
        <v>28</v>
      </c>
      <c r="H77" s="18"/>
      <c r="I77" s="18" t="s">
        <v>134</v>
      </c>
      <c r="J77" s="17" t="s">
        <v>1</v>
      </c>
      <c r="K77" s="14" t="s">
        <v>325</v>
      </c>
      <c r="L77" s="9" t="str">
        <f>VLOOKUP(Table4[[#This Row],[CATEGORY GROUP CODE]],[16]total!$A:$G,7,FALSE)</f>
        <v>NO</v>
      </c>
    </row>
    <row r="78" spans="1:12" ht="48" x14ac:dyDescent="0.2">
      <c r="A78" s="15" t="s">
        <v>343</v>
      </c>
      <c r="B78" s="16" t="s">
        <v>344</v>
      </c>
      <c r="C78" s="16" t="s">
        <v>345</v>
      </c>
      <c r="D78" s="16" t="s">
        <v>346</v>
      </c>
      <c r="E78" s="17" t="s">
        <v>347</v>
      </c>
      <c r="F78" s="17" t="s">
        <v>348</v>
      </c>
      <c r="G78" s="17" t="s">
        <v>349</v>
      </c>
      <c r="H78" s="18"/>
      <c r="I78" s="18" t="s">
        <v>134</v>
      </c>
      <c r="J78" s="17" t="s">
        <v>1</v>
      </c>
      <c r="K78" s="14" t="s">
        <v>325</v>
      </c>
      <c r="L78" s="9" t="str">
        <f>VLOOKUP(Table4[[#This Row],[CATEGORY GROUP CODE]],[16]total!$A:$G,7,FALSE)</f>
        <v>NO</v>
      </c>
    </row>
    <row r="79" spans="1:12" ht="64" x14ac:dyDescent="0.2">
      <c r="A79" s="15" t="s">
        <v>562</v>
      </c>
      <c r="B79" s="16" t="s">
        <v>563</v>
      </c>
      <c r="C79" s="16" t="s">
        <v>564</v>
      </c>
      <c r="D79" s="16" t="s">
        <v>565</v>
      </c>
      <c r="E79" s="17" t="s">
        <v>563</v>
      </c>
      <c r="F79" s="17" t="s">
        <v>566</v>
      </c>
      <c r="G79" s="17" t="s">
        <v>38</v>
      </c>
      <c r="H79" s="18"/>
      <c r="I79" s="18" t="s">
        <v>134</v>
      </c>
      <c r="J79" s="17" t="s">
        <v>1</v>
      </c>
      <c r="K79" s="14" t="s">
        <v>325</v>
      </c>
      <c r="L79" s="9" t="str">
        <f>VLOOKUP(Table4[[#This Row],[CATEGORY GROUP CODE]],[16]total!$A:$G,7,FALSE)</f>
        <v>YES</v>
      </c>
    </row>
    <row r="80" spans="1:12" ht="64" x14ac:dyDescent="0.2">
      <c r="A80" s="15" t="s">
        <v>350</v>
      </c>
      <c r="B80" s="16" t="s">
        <v>351</v>
      </c>
      <c r="C80" s="16" t="s">
        <v>352</v>
      </c>
      <c r="D80" s="16" t="s">
        <v>353</v>
      </c>
      <c r="E80" s="17" t="s">
        <v>351</v>
      </c>
      <c r="F80" s="17" t="s">
        <v>354</v>
      </c>
      <c r="G80" s="17" t="s">
        <v>39</v>
      </c>
      <c r="H80" s="18"/>
      <c r="I80" s="18" t="s">
        <v>134</v>
      </c>
      <c r="J80" s="17" t="s">
        <v>1</v>
      </c>
      <c r="K80" s="14" t="s">
        <v>325</v>
      </c>
      <c r="L80" s="9" t="str">
        <f>VLOOKUP(Table4[[#This Row],[CATEGORY GROUP CODE]],[16]total!$A:$G,7,FALSE)</f>
        <v>NO</v>
      </c>
    </row>
    <row r="81" spans="1:12" ht="96" x14ac:dyDescent="0.2">
      <c r="A81" s="15" t="s">
        <v>355</v>
      </c>
      <c r="B81" s="16" t="s">
        <v>356</v>
      </c>
      <c r="C81" s="16" t="s">
        <v>357</v>
      </c>
      <c r="D81" s="16" t="s">
        <v>358</v>
      </c>
      <c r="E81" s="17" t="s">
        <v>359</v>
      </c>
      <c r="F81" s="17" t="s">
        <v>360</v>
      </c>
      <c r="G81" s="17" t="s">
        <v>47</v>
      </c>
      <c r="H81" s="18">
        <v>22</v>
      </c>
      <c r="I81" s="18" t="s">
        <v>90</v>
      </c>
      <c r="J81" s="17" t="s">
        <v>0</v>
      </c>
      <c r="K81" s="14" t="s">
        <v>325</v>
      </c>
      <c r="L81" s="9" t="str">
        <f>VLOOKUP(Table4[[#This Row],[CATEGORY GROUP CODE]],[16]total!$A:$G,7,FALSE)</f>
        <v>YES</v>
      </c>
    </row>
    <row r="82" spans="1:12" ht="32" x14ac:dyDescent="0.2">
      <c r="A82" s="15" t="s">
        <v>567</v>
      </c>
      <c r="B82" s="16" t="s">
        <v>568</v>
      </c>
      <c r="C82" s="16" t="s">
        <v>569</v>
      </c>
      <c r="D82" s="16" t="s">
        <v>569</v>
      </c>
      <c r="E82" s="17" t="s">
        <v>568</v>
      </c>
      <c r="F82" s="17" t="s">
        <v>570</v>
      </c>
      <c r="G82" s="17" t="s">
        <v>112</v>
      </c>
      <c r="H82" s="18"/>
      <c r="I82" s="18" t="s">
        <v>90</v>
      </c>
      <c r="J82" s="17" t="s">
        <v>1</v>
      </c>
      <c r="K82" s="14" t="s">
        <v>325</v>
      </c>
      <c r="L82" s="9" t="str">
        <f>VLOOKUP(Table4[[#This Row],[CATEGORY GROUP CODE]],[16]total!$A:$G,7,FALSE)</f>
        <v>NO</v>
      </c>
    </row>
    <row r="83" spans="1:12" ht="64" x14ac:dyDescent="0.2">
      <c r="A83" s="15" t="s">
        <v>361</v>
      </c>
      <c r="B83" s="16" t="s">
        <v>362</v>
      </c>
      <c r="C83" s="16" t="s">
        <v>363</v>
      </c>
      <c r="D83" s="16" t="s">
        <v>363</v>
      </c>
      <c r="E83" s="17" t="s">
        <v>362</v>
      </c>
      <c r="F83" s="17" t="s">
        <v>364</v>
      </c>
      <c r="G83" s="17" t="s">
        <v>40</v>
      </c>
      <c r="H83" s="18"/>
      <c r="I83" s="18" t="s">
        <v>134</v>
      </c>
      <c r="J83" s="17" t="s">
        <v>1</v>
      </c>
      <c r="K83" s="14" t="s">
        <v>325</v>
      </c>
      <c r="L83" s="9" t="str">
        <f>VLOOKUP(Table4[[#This Row],[CATEGORY GROUP CODE]],[16]total!$A:$G,7,FALSE)</f>
        <v>NO</v>
      </c>
    </row>
    <row r="84" spans="1:12" ht="48" x14ac:dyDescent="0.2">
      <c r="A84" s="15" t="s">
        <v>571</v>
      </c>
      <c r="B84" s="16" t="s">
        <v>572</v>
      </c>
      <c r="C84" s="16" t="s">
        <v>573</v>
      </c>
      <c r="D84" s="16" t="s">
        <v>574</v>
      </c>
      <c r="E84" s="17" t="s">
        <v>572</v>
      </c>
      <c r="F84" s="17" t="s">
        <v>575</v>
      </c>
      <c r="G84" s="17" t="s">
        <v>59</v>
      </c>
      <c r="H84" s="18"/>
      <c r="I84" s="18" t="s">
        <v>90</v>
      </c>
      <c r="J84" s="17" t="s">
        <v>1</v>
      </c>
      <c r="K84" s="14" t="s">
        <v>325</v>
      </c>
      <c r="L84" s="9" t="str">
        <f>VLOOKUP(Table4[[#This Row],[CATEGORY GROUP CODE]],[16]total!$A:$G,7,FALSE)</f>
        <v>YES</v>
      </c>
    </row>
    <row r="85" spans="1:12" ht="32" x14ac:dyDescent="0.2">
      <c r="A85" s="15" t="s">
        <v>576</v>
      </c>
      <c r="B85" s="16" t="s">
        <v>577</v>
      </c>
      <c r="C85" s="16" t="s">
        <v>578</v>
      </c>
      <c r="D85" s="16" t="s">
        <v>578</v>
      </c>
      <c r="E85" s="17" t="s">
        <v>577</v>
      </c>
      <c r="F85" s="17" t="s">
        <v>579</v>
      </c>
      <c r="G85" s="17" t="s">
        <v>580</v>
      </c>
      <c r="H85" s="18"/>
      <c r="I85" s="18" t="s">
        <v>90</v>
      </c>
      <c r="J85" s="17" t="s">
        <v>1</v>
      </c>
      <c r="K85" s="14" t="s">
        <v>325</v>
      </c>
      <c r="L85" s="9" t="str">
        <f>VLOOKUP(Table4[[#This Row],[CATEGORY GROUP CODE]],[16]total!$A:$G,7,FALSE)</f>
        <v>YES IN OUR PREMISES</v>
      </c>
    </row>
    <row r="86" spans="1:12" ht="96" x14ac:dyDescent="0.2">
      <c r="A86" s="15" t="s">
        <v>365</v>
      </c>
      <c r="B86" s="16" t="s">
        <v>366</v>
      </c>
      <c r="C86" s="16" t="s">
        <v>367</v>
      </c>
      <c r="D86" s="16" t="s">
        <v>368</v>
      </c>
      <c r="E86" s="17" t="s">
        <v>369</v>
      </c>
      <c r="F86" s="17" t="s">
        <v>370</v>
      </c>
      <c r="G86" s="17" t="s">
        <v>61</v>
      </c>
      <c r="H86" s="18"/>
      <c r="I86" s="18" t="s">
        <v>90</v>
      </c>
      <c r="J86" s="17" t="s">
        <v>0</v>
      </c>
      <c r="K86" s="14" t="s">
        <v>325</v>
      </c>
      <c r="L86" s="9" t="str">
        <f>VLOOKUP(Table4[[#This Row],[CATEGORY GROUP CODE]],[16]total!$A:$G,7,FALSE)</f>
        <v>YES</v>
      </c>
    </row>
    <row r="87" spans="1:12" ht="160" x14ac:dyDescent="0.2">
      <c r="A87" s="15" t="s">
        <v>371</v>
      </c>
      <c r="B87" s="16" t="s">
        <v>372</v>
      </c>
      <c r="C87" s="16" t="s">
        <v>373</v>
      </c>
      <c r="D87" s="16" t="s">
        <v>374</v>
      </c>
      <c r="E87" s="17" t="s">
        <v>375</v>
      </c>
      <c r="F87" s="17" t="s">
        <v>376</v>
      </c>
      <c r="G87" s="17" t="s">
        <v>84</v>
      </c>
      <c r="H87" s="18"/>
      <c r="I87" s="18" t="s">
        <v>90</v>
      </c>
      <c r="J87" s="17" t="s">
        <v>1</v>
      </c>
      <c r="K87" s="14" t="s">
        <v>325</v>
      </c>
      <c r="L87" s="9" t="str">
        <f>VLOOKUP(Table4[[#This Row],[CATEGORY GROUP CODE]],[16]total!$A:$G,7,FALSE)</f>
        <v>NO</v>
      </c>
    </row>
    <row r="88" spans="1:12" ht="48" x14ac:dyDescent="0.2">
      <c r="A88" s="15" t="s">
        <v>684</v>
      </c>
      <c r="B88" s="16" t="s">
        <v>685</v>
      </c>
      <c r="C88" s="16" t="s">
        <v>686</v>
      </c>
      <c r="D88" s="16" t="s">
        <v>686</v>
      </c>
      <c r="E88" s="17" t="s">
        <v>685</v>
      </c>
      <c r="F88" s="17" t="s">
        <v>687</v>
      </c>
      <c r="G88" s="17" t="s">
        <v>60</v>
      </c>
      <c r="H88" s="18"/>
      <c r="I88" s="17" t="s">
        <v>90</v>
      </c>
      <c r="J88" s="17" t="s">
        <v>1</v>
      </c>
      <c r="K88" s="14" t="s">
        <v>325</v>
      </c>
      <c r="L88" s="9" t="str">
        <f>VLOOKUP(Table4[[#This Row],[CATEGORY GROUP CODE]],[16]total!$A:$G,7,FALSE)</f>
        <v>YES</v>
      </c>
    </row>
    <row r="89" spans="1:12" ht="80" x14ac:dyDescent="0.2">
      <c r="A89" s="15" t="s">
        <v>745</v>
      </c>
      <c r="B89" s="16" t="s">
        <v>746</v>
      </c>
      <c r="C89" s="16" t="s">
        <v>747</v>
      </c>
      <c r="D89" s="16" t="s">
        <v>748</v>
      </c>
      <c r="E89" s="17" t="s">
        <v>749</v>
      </c>
      <c r="F89" s="17" t="s">
        <v>750</v>
      </c>
      <c r="G89" s="17" t="s">
        <v>751</v>
      </c>
      <c r="H89" s="18">
        <v>31</v>
      </c>
      <c r="I89" s="18" t="s">
        <v>90</v>
      </c>
      <c r="J89" s="17" t="s">
        <v>0</v>
      </c>
      <c r="K89" s="14" t="s">
        <v>325</v>
      </c>
      <c r="L89" s="9" t="e">
        <f>VLOOKUP(Table4[[#This Row],[CATEGORY GROUP CODE]],[16]total!$A:$G,7,FALSE)</f>
        <v>#N/A</v>
      </c>
    </row>
    <row r="90" spans="1:12" ht="80" x14ac:dyDescent="0.2">
      <c r="A90" s="15" t="s">
        <v>377</v>
      </c>
      <c r="B90" s="16" t="s">
        <v>378</v>
      </c>
      <c r="C90" s="16" t="s">
        <v>379</v>
      </c>
      <c r="D90" s="16" t="s">
        <v>379</v>
      </c>
      <c r="E90" s="17" t="s">
        <v>378</v>
      </c>
      <c r="F90" s="17" t="s">
        <v>380</v>
      </c>
      <c r="G90" s="17" t="s">
        <v>65</v>
      </c>
      <c r="H90" s="18"/>
      <c r="I90" s="18" t="s">
        <v>90</v>
      </c>
      <c r="J90" s="17" t="s">
        <v>1</v>
      </c>
      <c r="K90" s="14" t="s">
        <v>325</v>
      </c>
      <c r="L90" s="9" t="str">
        <f>VLOOKUP(Table4[[#This Row],[CATEGORY GROUP CODE]],[16]total!$A:$G,7,FALSE)</f>
        <v>NO</v>
      </c>
    </row>
    <row r="91" spans="1:12" ht="48" x14ac:dyDescent="0.2">
      <c r="A91" s="15" t="s">
        <v>581</v>
      </c>
      <c r="B91" s="16" t="s">
        <v>582</v>
      </c>
      <c r="C91" s="16" t="s">
        <v>583</v>
      </c>
      <c r="D91" s="16" t="s">
        <v>583</v>
      </c>
      <c r="E91" s="17" t="s">
        <v>582</v>
      </c>
      <c r="F91" s="17" t="s">
        <v>584</v>
      </c>
      <c r="G91" s="17" t="s">
        <v>77</v>
      </c>
      <c r="H91" s="18"/>
      <c r="I91" s="18" t="s">
        <v>134</v>
      </c>
      <c r="J91" s="17" t="s">
        <v>0</v>
      </c>
      <c r="K91" s="14" t="s">
        <v>325</v>
      </c>
      <c r="L91" s="9" t="str">
        <f>VLOOKUP(Table4[[#This Row],[CATEGORY GROUP CODE]],[16]total!$A:$G,7,FALSE)</f>
        <v>NO</v>
      </c>
    </row>
    <row r="92" spans="1:12" ht="80" x14ac:dyDescent="0.2">
      <c r="A92" s="15" t="s">
        <v>381</v>
      </c>
      <c r="B92" s="16" t="s">
        <v>382</v>
      </c>
      <c r="C92" s="16" t="s">
        <v>383</v>
      </c>
      <c r="D92" s="16" t="s">
        <v>383</v>
      </c>
      <c r="E92" s="17" t="s">
        <v>382</v>
      </c>
      <c r="F92" s="17" t="s">
        <v>384</v>
      </c>
      <c r="G92" s="17" t="s">
        <v>62</v>
      </c>
      <c r="H92" s="18"/>
      <c r="I92" s="18" t="s">
        <v>90</v>
      </c>
      <c r="J92" s="17" t="s">
        <v>1</v>
      </c>
      <c r="K92" s="14" t="s">
        <v>325</v>
      </c>
      <c r="L92" s="9" t="str">
        <f>VLOOKUP(Table4[[#This Row],[CATEGORY GROUP CODE]],[16]total!$A:$G,7,FALSE)</f>
        <v>YES</v>
      </c>
    </row>
    <row r="93" spans="1:12" ht="48" x14ac:dyDescent="0.2">
      <c r="A93" s="15" t="s">
        <v>585</v>
      </c>
      <c r="B93" s="16" t="s">
        <v>586</v>
      </c>
      <c r="C93" s="16" t="s">
        <v>587</v>
      </c>
      <c r="D93" s="16" t="s">
        <v>588</v>
      </c>
      <c r="E93" s="17" t="s">
        <v>586</v>
      </c>
      <c r="F93" s="17" t="s">
        <v>589</v>
      </c>
      <c r="G93" s="17" t="s">
        <v>78</v>
      </c>
      <c r="H93" s="18"/>
      <c r="I93" s="18" t="s">
        <v>90</v>
      </c>
      <c r="J93" s="17" t="s">
        <v>0</v>
      </c>
      <c r="K93" s="14" t="s">
        <v>325</v>
      </c>
      <c r="L93" s="9" t="str">
        <f>VLOOKUP(Table4[[#This Row],[CATEGORY GROUP CODE]],[16]total!$A:$G,7,FALSE)</f>
        <v>NO</v>
      </c>
    </row>
    <row r="94" spans="1:12" ht="144" x14ac:dyDescent="0.2">
      <c r="A94" s="15" t="s">
        <v>385</v>
      </c>
      <c r="B94" s="16" t="s">
        <v>386</v>
      </c>
      <c r="C94" s="16" t="s">
        <v>387</v>
      </c>
      <c r="D94" s="16" t="s">
        <v>388</v>
      </c>
      <c r="E94" s="17" t="s">
        <v>389</v>
      </c>
      <c r="F94" s="17" t="s">
        <v>390</v>
      </c>
      <c r="G94" s="17" t="s">
        <v>51</v>
      </c>
      <c r="H94" s="18"/>
      <c r="I94" s="18" t="s">
        <v>90</v>
      </c>
      <c r="J94" s="17" t="s">
        <v>1</v>
      </c>
      <c r="K94" s="14" t="s">
        <v>325</v>
      </c>
      <c r="L94" s="9" t="str">
        <f>VLOOKUP(Table4[[#This Row],[CATEGORY GROUP CODE]],[16]total!$A:$G,7,FALSE)</f>
        <v>YES</v>
      </c>
    </row>
    <row r="95" spans="1:12" ht="80" x14ac:dyDescent="0.2">
      <c r="A95" s="25" t="s">
        <v>391</v>
      </c>
      <c r="B95" s="16" t="s">
        <v>392</v>
      </c>
      <c r="C95" s="16" t="s">
        <v>393</v>
      </c>
      <c r="D95" s="16" t="s">
        <v>394</v>
      </c>
      <c r="E95" s="17" t="s">
        <v>395</v>
      </c>
      <c r="F95" s="17" t="s">
        <v>396</v>
      </c>
      <c r="G95" s="17" t="s">
        <v>70</v>
      </c>
      <c r="H95" s="18"/>
      <c r="I95" s="18" t="s">
        <v>90</v>
      </c>
      <c r="J95" s="17" t="s">
        <v>1</v>
      </c>
      <c r="K95" s="14" t="s">
        <v>325</v>
      </c>
      <c r="L95" s="9" t="str">
        <f>VLOOKUP(Table4[[#This Row],[CATEGORY GROUP CODE]],[16]total!$A:$G,7,FALSE)</f>
        <v>NO</v>
      </c>
    </row>
    <row r="96" spans="1:12" ht="48" x14ac:dyDescent="0.2">
      <c r="A96" s="15" t="s">
        <v>397</v>
      </c>
      <c r="B96" s="16" t="s">
        <v>398</v>
      </c>
      <c r="C96" s="16" t="s">
        <v>399</v>
      </c>
      <c r="D96" s="16" t="s">
        <v>400</v>
      </c>
      <c r="E96" s="17" t="s">
        <v>401</v>
      </c>
      <c r="F96" s="17" t="s">
        <v>402</v>
      </c>
      <c r="G96" s="17" t="s">
        <v>86</v>
      </c>
      <c r="H96" s="18"/>
      <c r="I96" s="18" t="s">
        <v>134</v>
      </c>
      <c r="J96" s="17" t="s">
        <v>1</v>
      </c>
      <c r="K96" s="14" t="s">
        <v>325</v>
      </c>
      <c r="L96" s="9" t="str">
        <f>VLOOKUP(Table4[[#This Row],[CATEGORY GROUP CODE]],[16]total!$A:$G,7,FALSE)</f>
        <v>NO</v>
      </c>
    </row>
    <row r="97" spans="1:12" ht="80" x14ac:dyDescent="0.2">
      <c r="A97" s="15" t="s">
        <v>403</v>
      </c>
      <c r="B97" s="16" t="s">
        <v>404</v>
      </c>
      <c r="C97" s="16" t="s">
        <v>405</v>
      </c>
      <c r="D97" s="16" t="s">
        <v>405</v>
      </c>
      <c r="E97" s="17" t="s">
        <v>404</v>
      </c>
      <c r="F97" s="17" t="s">
        <v>406</v>
      </c>
      <c r="G97" s="17" t="s">
        <v>85</v>
      </c>
      <c r="H97" s="18"/>
      <c r="I97" s="18" t="s">
        <v>134</v>
      </c>
      <c r="J97" s="17" t="s">
        <v>1</v>
      </c>
      <c r="K97" s="14" t="s">
        <v>325</v>
      </c>
      <c r="L97" s="9" t="str">
        <f>VLOOKUP(Table4[[#This Row],[CATEGORY GROUP CODE]],[16]total!$A:$G,7,FALSE)</f>
        <v>NO</v>
      </c>
    </row>
    <row r="98" spans="1:12" ht="32" x14ac:dyDescent="0.2">
      <c r="A98" s="15" t="s">
        <v>407</v>
      </c>
      <c r="B98" s="16" t="s">
        <v>408</v>
      </c>
      <c r="C98" s="16" t="s">
        <v>409</v>
      </c>
      <c r="D98" s="16" t="s">
        <v>409</v>
      </c>
      <c r="E98" s="17" t="s">
        <v>408</v>
      </c>
      <c r="F98" s="17" t="s">
        <v>410</v>
      </c>
      <c r="G98" s="17" t="s">
        <v>102</v>
      </c>
      <c r="H98" s="18"/>
      <c r="I98" s="18" t="s">
        <v>90</v>
      </c>
      <c r="J98" s="17" t="s">
        <v>1</v>
      </c>
      <c r="K98" s="14" t="s">
        <v>325</v>
      </c>
      <c r="L98" s="9" t="str">
        <f>VLOOKUP(Table4[[#This Row],[CATEGORY GROUP CODE]],[16]total!$A:$G,7,FALSE)</f>
        <v>NO</v>
      </c>
    </row>
    <row r="99" spans="1:12" ht="32" x14ac:dyDescent="0.2">
      <c r="A99" s="15" t="s">
        <v>411</v>
      </c>
      <c r="B99" s="16" t="s">
        <v>412</v>
      </c>
      <c r="C99" s="16" t="s">
        <v>413</v>
      </c>
      <c r="D99" s="16" t="s">
        <v>414</v>
      </c>
      <c r="E99" s="17" t="s">
        <v>415</v>
      </c>
      <c r="F99" s="17" t="s">
        <v>416</v>
      </c>
      <c r="G99" s="17" t="s">
        <v>52</v>
      </c>
      <c r="H99" s="18"/>
      <c r="I99" s="18" t="s">
        <v>90</v>
      </c>
      <c r="J99" s="17" t="s">
        <v>1</v>
      </c>
      <c r="K99" s="14" t="s">
        <v>325</v>
      </c>
      <c r="L99" s="9" t="str">
        <f>VLOOKUP(Table4[[#This Row],[CATEGORY GROUP CODE]],[16]total!$A:$G,7,FALSE)</f>
        <v>NO</v>
      </c>
    </row>
    <row r="100" spans="1:12" ht="48" x14ac:dyDescent="0.2">
      <c r="A100" s="15" t="s">
        <v>417</v>
      </c>
      <c r="B100" s="16" t="s">
        <v>418</v>
      </c>
      <c r="C100" s="16" t="s">
        <v>419</v>
      </c>
      <c r="D100" s="16" t="s">
        <v>420</v>
      </c>
      <c r="E100" s="17" t="s">
        <v>421</v>
      </c>
      <c r="F100" s="17" t="s">
        <v>422</v>
      </c>
      <c r="G100" s="17" t="s">
        <v>57</v>
      </c>
      <c r="H100" s="18">
        <v>23</v>
      </c>
      <c r="I100" s="18" t="s">
        <v>90</v>
      </c>
      <c r="J100" s="17" t="s">
        <v>0</v>
      </c>
      <c r="K100" s="14" t="s">
        <v>325</v>
      </c>
      <c r="L100" s="9" t="str">
        <f>VLOOKUP(Table4[[#This Row],[CATEGORY GROUP CODE]],[16]total!$A:$G,7,FALSE)</f>
        <v>YES</v>
      </c>
    </row>
    <row r="101" spans="1:12" ht="48" x14ac:dyDescent="0.2">
      <c r="A101" s="15" t="s">
        <v>472</v>
      </c>
      <c r="B101" s="16" t="s">
        <v>473</v>
      </c>
      <c r="C101" s="16" t="s">
        <v>474</v>
      </c>
      <c r="D101" s="16" t="s">
        <v>474</v>
      </c>
      <c r="E101" s="17" t="s">
        <v>473</v>
      </c>
      <c r="F101" s="17" t="s">
        <v>475</v>
      </c>
      <c r="G101" s="17" t="s">
        <v>58</v>
      </c>
      <c r="H101" s="18">
        <v>26</v>
      </c>
      <c r="I101" s="18" t="s">
        <v>90</v>
      </c>
      <c r="J101" s="17" t="s">
        <v>0</v>
      </c>
      <c r="K101" s="14" t="s">
        <v>325</v>
      </c>
      <c r="L101" s="9" t="str">
        <f>VLOOKUP(Table4[[#This Row],[CATEGORY GROUP CODE]],[16]total!$A:$G,7,FALSE)</f>
        <v>NO</v>
      </c>
    </row>
    <row r="102" spans="1:12" ht="96" x14ac:dyDescent="0.2">
      <c r="A102" s="15" t="s">
        <v>590</v>
      </c>
      <c r="B102" s="16" t="s">
        <v>591</v>
      </c>
      <c r="C102" s="16" t="s">
        <v>592</v>
      </c>
      <c r="D102" s="16" t="s">
        <v>593</v>
      </c>
      <c r="E102" s="17" t="s">
        <v>752</v>
      </c>
      <c r="F102" s="17" t="s">
        <v>595</v>
      </c>
      <c r="G102" s="17" t="s">
        <v>45</v>
      </c>
      <c r="H102" s="18">
        <v>24</v>
      </c>
      <c r="I102" s="18" t="s">
        <v>90</v>
      </c>
      <c r="J102" s="17" t="s">
        <v>0</v>
      </c>
      <c r="K102" s="14" t="s">
        <v>325</v>
      </c>
      <c r="L102" s="9" t="str">
        <f>VLOOKUP(Table4[[#This Row],[CATEGORY GROUP CODE]],[16]total!$A:$G,7,FALSE)</f>
        <v>YES</v>
      </c>
    </row>
    <row r="103" spans="1:12" ht="48" x14ac:dyDescent="0.2">
      <c r="A103" s="15" t="s">
        <v>596</v>
      </c>
      <c r="B103" s="16" t="s">
        <v>597</v>
      </c>
      <c r="C103" s="16" t="s">
        <v>598</v>
      </c>
      <c r="D103" s="16" t="s">
        <v>598</v>
      </c>
      <c r="E103" s="17" t="s">
        <v>597</v>
      </c>
      <c r="F103" s="17" t="s">
        <v>599</v>
      </c>
      <c r="G103" s="17" t="s">
        <v>110</v>
      </c>
      <c r="H103" s="18"/>
      <c r="I103" s="18" t="s">
        <v>90</v>
      </c>
      <c r="J103" s="17" t="s">
        <v>0</v>
      </c>
      <c r="K103" s="14" t="s">
        <v>325</v>
      </c>
      <c r="L103" s="9" t="str">
        <f>VLOOKUP(Table4[[#This Row],[CATEGORY GROUP CODE]],[16]total!$A:$G,7,FALSE)</f>
        <v>NO</v>
      </c>
    </row>
    <row r="104" spans="1:12" ht="32" x14ac:dyDescent="0.2">
      <c r="A104" s="15" t="s">
        <v>600</v>
      </c>
      <c r="B104" s="16" t="s">
        <v>601</v>
      </c>
      <c r="C104" s="16" t="s">
        <v>602</v>
      </c>
      <c r="D104" s="16" t="s">
        <v>602</v>
      </c>
      <c r="E104" s="17" t="s">
        <v>601</v>
      </c>
      <c r="F104" s="17" t="s">
        <v>603</v>
      </c>
      <c r="G104" s="17" t="s">
        <v>106</v>
      </c>
      <c r="H104" s="18"/>
      <c r="I104" s="18" t="s">
        <v>134</v>
      </c>
      <c r="J104" s="17" t="s">
        <v>1</v>
      </c>
      <c r="K104" s="14" t="s">
        <v>325</v>
      </c>
      <c r="L104" s="9" t="str">
        <f>VLOOKUP(Table4[[#This Row],[CATEGORY GROUP CODE]],[16]total!$A:$G,7,FALSE)</f>
        <v>NO</v>
      </c>
    </row>
    <row r="105" spans="1:12" ht="32" x14ac:dyDescent="0.2">
      <c r="A105" s="15" t="s">
        <v>604</v>
      </c>
      <c r="B105" s="16" t="s">
        <v>605</v>
      </c>
      <c r="C105" s="16" t="s">
        <v>606</v>
      </c>
      <c r="D105" s="16" t="s">
        <v>606</v>
      </c>
      <c r="E105" s="17" t="s">
        <v>605</v>
      </c>
      <c r="F105" s="17" t="s">
        <v>607</v>
      </c>
      <c r="G105" s="17" t="s">
        <v>115</v>
      </c>
      <c r="H105" s="18"/>
      <c r="I105" s="18" t="s">
        <v>90</v>
      </c>
      <c r="J105" s="17" t="s">
        <v>1</v>
      </c>
      <c r="K105" s="14" t="s">
        <v>325</v>
      </c>
      <c r="L105" s="9" t="str">
        <f>VLOOKUP(Table4[[#This Row],[CATEGORY GROUP CODE]],[16]total!$A:$G,7,FALSE)</f>
        <v>NO</v>
      </c>
    </row>
    <row r="106" spans="1:12" ht="48" x14ac:dyDescent="0.2">
      <c r="A106" s="15" t="s">
        <v>423</v>
      </c>
      <c r="B106" s="16" t="s">
        <v>424</v>
      </c>
      <c r="C106" s="16" t="s">
        <v>425</v>
      </c>
      <c r="D106" s="16" t="s">
        <v>425</v>
      </c>
      <c r="E106" s="17" t="s">
        <v>424</v>
      </c>
      <c r="F106" s="17" t="s">
        <v>426</v>
      </c>
      <c r="G106" s="17" t="s">
        <v>108</v>
      </c>
      <c r="H106" s="18"/>
      <c r="I106" s="18" t="s">
        <v>134</v>
      </c>
      <c r="J106" s="17" t="s">
        <v>1</v>
      </c>
      <c r="K106" s="14" t="s">
        <v>325</v>
      </c>
      <c r="L106" s="9" t="str">
        <f>VLOOKUP(Table4[[#This Row],[CATEGORY GROUP CODE]],[16]total!$A:$G,7,FALSE)</f>
        <v>NO</v>
      </c>
    </row>
    <row r="107" spans="1:12" ht="32" x14ac:dyDescent="0.2">
      <c r="A107" s="15" t="s">
        <v>608</v>
      </c>
      <c r="B107" s="16" t="s">
        <v>609</v>
      </c>
      <c r="C107" s="16" t="s">
        <v>610</v>
      </c>
      <c r="D107" s="16" t="s">
        <v>610</v>
      </c>
      <c r="E107" s="17" t="s">
        <v>609</v>
      </c>
      <c r="F107" s="17" t="s">
        <v>611</v>
      </c>
      <c r="G107" s="17" t="s">
        <v>612</v>
      </c>
      <c r="H107" s="18"/>
      <c r="I107" s="18" t="s">
        <v>90</v>
      </c>
      <c r="J107" s="17" t="s">
        <v>1</v>
      </c>
      <c r="K107" s="14" t="s">
        <v>325</v>
      </c>
      <c r="L107" s="9" t="str">
        <f>VLOOKUP(Table4[[#This Row],[CATEGORY GROUP CODE]],[16]total!$A:$G,7,FALSE)</f>
        <v>NO</v>
      </c>
    </row>
    <row r="108" spans="1:12" ht="48" x14ac:dyDescent="0.2">
      <c r="A108" s="15" t="s">
        <v>644</v>
      </c>
      <c r="B108" s="16" t="s">
        <v>645</v>
      </c>
      <c r="C108" s="16" t="s">
        <v>646</v>
      </c>
      <c r="D108" s="16" t="s">
        <v>646</v>
      </c>
      <c r="E108" s="17" t="s">
        <v>647</v>
      </c>
      <c r="F108" s="17" t="s">
        <v>648</v>
      </c>
      <c r="G108" s="17" t="s">
        <v>92</v>
      </c>
      <c r="H108" s="18"/>
      <c r="I108" s="18" t="s">
        <v>90</v>
      </c>
      <c r="J108" s="17" t="s">
        <v>1</v>
      </c>
      <c r="K108" s="14" t="s">
        <v>325</v>
      </c>
      <c r="L108" s="9" t="str">
        <f>VLOOKUP(Table4[[#This Row],[CATEGORY GROUP CODE]],[16]total!$A:$G,7,FALSE)</f>
        <v>NO</v>
      </c>
    </row>
    <row r="109" spans="1:12" ht="32" x14ac:dyDescent="0.2">
      <c r="A109" s="15" t="s">
        <v>427</v>
      </c>
      <c r="B109" s="16" t="s">
        <v>428</v>
      </c>
      <c r="C109" s="16" t="s">
        <v>429</v>
      </c>
      <c r="D109" s="16" t="s">
        <v>429</v>
      </c>
      <c r="E109" s="17" t="s">
        <v>428</v>
      </c>
      <c r="F109" s="17" t="s">
        <v>430</v>
      </c>
      <c r="G109" s="17" t="s">
        <v>104</v>
      </c>
      <c r="H109" s="18"/>
      <c r="I109" s="18" t="s">
        <v>90</v>
      </c>
      <c r="J109" s="17" t="s">
        <v>1</v>
      </c>
      <c r="K109" s="14" t="s">
        <v>325</v>
      </c>
      <c r="L109" s="9" t="str">
        <f>VLOOKUP(Table4[[#This Row],[CATEGORY GROUP CODE]],[16]total!$A:$G,7,FALSE)</f>
        <v>NO</v>
      </c>
    </row>
    <row r="110" spans="1:12" ht="48" x14ac:dyDescent="0.2">
      <c r="A110" s="15" t="s">
        <v>613</v>
      </c>
      <c r="B110" s="16" t="s">
        <v>614</v>
      </c>
      <c r="C110" s="16" t="s">
        <v>615</v>
      </c>
      <c r="D110" s="16" t="s">
        <v>615</v>
      </c>
      <c r="E110" s="17" t="s">
        <v>614</v>
      </c>
      <c r="F110" s="17" t="s">
        <v>616</v>
      </c>
      <c r="G110" s="17" t="s">
        <v>617</v>
      </c>
      <c r="H110" s="18"/>
      <c r="I110" s="18" t="s">
        <v>90</v>
      </c>
      <c r="J110" s="17" t="s">
        <v>1</v>
      </c>
      <c r="K110" s="14" t="s">
        <v>325</v>
      </c>
      <c r="L110" s="9" t="str">
        <f>VLOOKUP(Table4[[#This Row],[CATEGORY GROUP CODE]],[16]total!$A:$G,7,FALSE)</f>
        <v>NO</v>
      </c>
    </row>
    <row r="111" spans="1:12" ht="128" x14ac:dyDescent="0.2">
      <c r="A111" s="26" t="s">
        <v>431</v>
      </c>
      <c r="B111" s="27" t="s">
        <v>432</v>
      </c>
      <c r="C111" s="16" t="s">
        <v>433</v>
      </c>
      <c r="D111" s="16" t="s">
        <v>434</v>
      </c>
      <c r="E111" s="17" t="s">
        <v>435</v>
      </c>
      <c r="F111" s="17" t="s">
        <v>436</v>
      </c>
      <c r="G111" s="17" t="s">
        <v>50</v>
      </c>
      <c r="H111" s="18"/>
      <c r="I111" s="18" t="s">
        <v>90</v>
      </c>
      <c r="J111" s="17" t="s">
        <v>1</v>
      </c>
      <c r="K111" s="14" t="s">
        <v>325</v>
      </c>
      <c r="L111" s="9" t="str">
        <f>VLOOKUP(Table4[[#This Row],[CATEGORY GROUP CODE]],[16]total!$A:$G,7,FALSE)</f>
        <v>YES</v>
      </c>
    </row>
    <row r="112" spans="1:12" ht="48" x14ac:dyDescent="0.2">
      <c r="A112" s="15" t="s">
        <v>437</v>
      </c>
      <c r="B112" s="16" t="s">
        <v>438</v>
      </c>
      <c r="C112" s="16" t="s">
        <v>439</v>
      </c>
      <c r="D112" s="16" t="s">
        <v>439</v>
      </c>
      <c r="E112" s="17" t="s">
        <v>438</v>
      </c>
      <c r="F112" s="17" t="s">
        <v>440</v>
      </c>
      <c r="G112" s="17" t="s">
        <v>48</v>
      </c>
      <c r="H112" s="18">
        <v>25</v>
      </c>
      <c r="I112" s="18" t="s">
        <v>90</v>
      </c>
      <c r="J112" s="17" t="s">
        <v>0</v>
      </c>
      <c r="K112" s="14" t="s">
        <v>325</v>
      </c>
      <c r="L112" s="9" t="str">
        <f>VLOOKUP(Table4[[#This Row],[CATEGORY GROUP CODE]],[16]total!$A:$G,7,FALSE)</f>
        <v>NO</v>
      </c>
    </row>
    <row r="113" spans="1:12" ht="48" x14ac:dyDescent="0.2">
      <c r="A113" s="15" t="s">
        <v>618</v>
      </c>
      <c r="B113" s="16" t="s">
        <v>619</v>
      </c>
      <c r="C113" s="16" t="s">
        <v>620</v>
      </c>
      <c r="D113" s="16" t="s">
        <v>620</v>
      </c>
      <c r="E113" s="17" t="s">
        <v>619</v>
      </c>
      <c r="F113" s="17" t="s">
        <v>621</v>
      </c>
      <c r="G113" s="17" t="s">
        <v>41</v>
      </c>
      <c r="H113" s="18"/>
      <c r="I113" s="18" t="s">
        <v>134</v>
      </c>
      <c r="J113" s="17" t="s">
        <v>1</v>
      </c>
      <c r="K113" s="14" t="s">
        <v>325</v>
      </c>
      <c r="L113" s="9" t="str">
        <f>VLOOKUP(Table4[[#This Row],[CATEGORY GROUP CODE]],[16]total!$A:$G,7,FALSE)</f>
        <v>NO</v>
      </c>
    </row>
    <row r="114" spans="1:12" ht="80" x14ac:dyDescent="0.2">
      <c r="A114" s="15" t="s">
        <v>441</v>
      </c>
      <c r="B114" s="16" t="s">
        <v>442</v>
      </c>
      <c r="C114" s="16" t="s">
        <v>443</v>
      </c>
      <c r="D114" s="16" t="s">
        <v>444</v>
      </c>
      <c r="E114" s="17" t="s">
        <v>445</v>
      </c>
      <c r="F114" s="17" t="s">
        <v>446</v>
      </c>
      <c r="G114" s="17" t="s">
        <v>101</v>
      </c>
      <c r="H114" s="18"/>
      <c r="I114" s="18" t="s">
        <v>90</v>
      </c>
      <c r="J114" s="17" t="s">
        <v>1</v>
      </c>
      <c r="K114" s="14" t="s">
        <v>325</v>
      </c>
      <c r="L114" s="9" t="str">
        <f>VLOOKUP(Table4[[#This Row],[CATEGORY GROUP CODE]],[16]total!$A:$G,7,FALSE)</f>
        <v>NO</v>
      </c>
    </row>
    <row r="115" spans="1:12" ht="32" x14ac:dyDescent="0.2">
      <c r="A115" s="15" t="s">
        <v>622</v>
      </c>
      <c r="B115" s="16" t="s">
        <v>623</v>
      </c>
      <c r="C115" s="16" t="s">
        <v>624</v>
      </c>
      <c r="D115" s="16" t="s">
        <v>624</v>
      </c>
      <c r="E115" s="17" t="s">
        <v>623</v>
      </c>
      <c r="F115" s="17" t="s">
        <v>625</v>
      </c>
      <c r="G115" s="17" t="s">
        <v>109</v>
      </c>
      <c r="H115" s="18"/>
      <c r="I115" s="18" t="s">
        <v>90</v>
      </c>
      <c r="J115" s="17" t="s">
        <v>1</v>
      </c>
      <c r="K115" s="14" t="s">
        <v>325</v>
      </c>
      <c r="L115" s="9" t="str">
        <f>VLOOKUP(Table4[[#This Row],[CATEGORY GROUP CODE]],[16]total!$A:$G,7,FALSE)</f>
        <v>NO</v>
      </c>
    </row>
    <row r="116" spans="1:12" ht="32" x14ac:dyDescent="0.2">
      <c r="A116" s="15" t="s">
        <v>626</v>
      </c>
      <c r="B116" s="16" t="s">
        <v>627</v>
      </c>
      <c r="C116" s="16" t="s">
        <v>628</v>
      </c>
      <c r="D116" s="16" t="s">
        <v>628</v>
      </c>
      <c r="E116" s="17" t="s">
        <v>627</v>
      </c>
      <c r="F116" s="17" t="s">
        <v>629</v>
      </c>
      <c r="G116" s="17" t="s">
        <v>630</v>
      </c>
      <c r="H116" s="18"/>
      <c r="I116" s="18" t="s">
        <v>134</v>
      </c>
      <c r="J116" s="17" t="s">
        <v>1</v>
      </c>
      <c r="K116" s="14" t="s">
        <v>325</v>
      </c>
      <c r="L116" s="9" t="str">
        <f>VLOOKUP(Table4[[#This Row],[CATEGORY GROUP CODE]],[16]total!$A:$G,7,FALSE)</f>
        <v>NO</v>
      </c>
    </row>
    <row r="117" spans="1:12" ht="48" x14ac:dyDescent="0.2">
      <c r="A117" s="15" t="s">
        <v>631</v>
      </c>
      <c r="B117" s="16" t="s">
        <v>632</v>
      </c>
      <c r="C117" s="16" t="s">
        <v>633</v>
      </c>
      <c r="D117" s="16" t="s">
        <v>634</v>
      </c>
      <c r="E117" s="17" t="s">
        <v>632</v>
      </c>
      <c r="F117" s="17" t="s">
        <v>635</v>
      </c>
      <c r="G117" s="17" t="s">
        <v>95</v>
      </c>
      <c r="H117" s="18"/>
      <c r="I117" s="18" t="s">
        <v>90</v>
      </c>
      <c r="J117" s="17" t="s">
        <v>1</v>
      </c>
      <c r="K117" s="14" t="s">
        <v>325</v>
      </c>
      <c r="L117" s="9" t="str">
        <f>VLOOKUP(Table4[[#This Row],[CATEGORY GROUP CODE]],[16]total!$A:$G,7,FALSE)</f>
        <v>YES IN OUR PREMISES</v>
      </c>
    </row>
    <row r="118" spans="1:12" ht="48" x14ac:dyDescent="0.2">
      <c r="A118" s="15" t="s">
        <v>636</v>
      </c>
      <c r="B118" s="16" t="s">
        <v>637</v>
      </c>
      <c r="C118" s="16" t="s">
        <v>638</v>
      </c>
      <c r="D118" s="16" t="s">
        <v>638</v>
      </c>
      <c r="E118" s="17" t="s">
        <v>637</v>
      </c>
      <c r="F118" s="17" t="s">
        <v>639</v>
      </c>
      <c r="G118" s="17" t="s">
        <v>98</v>
      </c>
      <c r="H118" s="18"/>
      <c r="I118" s="18" t="s">
        <v>90</v>
      </c>
      <c r="J118" s="17" t="s">
        <v>1</v>
      </c>
      <c r="K118" s="14" t="s">
        <v>325</v>
      </c>
      <c r="L118" s="9" t="str">
        <f>VLOOKUP(Table4[[#This Row],[CATEGORY GROUP CODE]],[16]total!$A:$G,7,FALSE)</f>
        <v>NO</v>
      </c>
    </row>
    <row r="119" spans="1:12" ht="32" x14ac:dyDescent="0.2">
      <c r="A119" s="15" t="s">
        <v>447</v>
      </c>
      <c r="B119" s="16" t="s">
        <v>448</v>
      </c>
      <c r="C119" s="16" t="s">
        <v>449</v>
      </c>
      <c r="D119" s="16" t="s">
        <v>450</v>
      </c>
      <c r="E119" s="17" t="s">
        <v>451</v>
      </c>
      <c r="F119" s="17" t="s">
        <v>452</v>
      </c>
      <c r="G119" s="17" t="s">
        <v>54</v>
      </c>
      <c r="H119" s="18"/>
      <c r="I119" s="18" t="s">
        <v>134</v>
      </c>
      <c r="J119" s="17" t="s">
        <v>1</v>
      </c>
      <c r="K119" s="14" t="s">
        <v>325</v>
      </c>
      <c r="L119" s="9" t="str">
        <f>VLOOKUP(Table4[[#This Row],[CATEGORY GROUP CODE]],[16]total!$A:$G,7,FALSE)</f>
        <v>NO</v>
      </c>
    </row>
    <row r="120" spans="1:12" ht="128" x14ac:dyDescent="0.2">
      <c r="A120" s="15" t="s">
        <v>457</v>
      </c>
      <c r="B120" s="16" t="s">
        <v>458</v>
      </c>
      <c r="C120" s="16" t="s">
        <v>459</v>
      </c>
      <c r="D120" s="16" t="s">
        <v>460</v>
      </c>
      <c r="E120" s="17" t="s">
        <v>461</v>
      </c>
      <c r="F120" s="17" t="s">
        <v>462</v>
      </c>
      <c r="G120" s="17" t="s">
        <v>55</v>
      </c>
      <c r="H120" s="18"/>
      <c r="I120" s="18" t="s">
        <v>90</v>
      </c>
      <c r="J120" s="17" t="s">
        <v>1</v>
      </c>
      <c r="K120" s="14" t="s">
        <v>325</v>
      </c>
      <c r="L120" s="9" t="str">
        <f>VLOOKUP(Table4[[#This Row],[CATEGORY GROUP CODE]],[16]total!$A:$G,7,FALSE)</f>
        <v>YES</v>
      </c>
    </row>
    <row r="123" spans="1:12" x14ac:dyDescent="0.2">
      <c r="A123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542D-1006-704C-A4D2-AA23AD03BDAE}">
  <sheetPr>
    <tabColor theme="8" tint="0.59999389629810485"/>
  </sheetPr>
  <dimension ref="A1:I121"/>
  <sheetViews>
    <sheetView tabSelected="1" zoomScale="90" zoomScaleNormal="90" workbookViewId="0">
      <pane xSplit="2" ySplit="2" topLeftCell="C55" activePane="bottomRight" state="frozen"/>
      <selection pane="topRight"/>
      <selection pane="bottomLeft"/>
      <selection pane="bottomRight" activeCell="D60" sqref="D60"/>
    </sheetView>
  </sheetViews>
  <sheetFormatPr baseColWidth="10" defaultColWidth="20" defaultRowHeight="16" x14ac:dyDescent="0.2"/>
  <cols>
    <col min="1" max="1" width="18.83203125" style="9" customWidth="1"/>
    <col min="2" max="2" width="21.1640625" style="9" customWidth="1"/>
    <col min="3" max="3" width="24.6640625" style="9" customWidth="1"/>
    <col min="4" max="4" width="26.1640625" style="9" customWidth="1"/>
    <col min="5" max="5" width="33.33203125" style="28" customWidth="1"/>
    <col min="7" max="7" width="14.5" style="9" customWidth="1"/>
    <col min="8" max="8" width="15.5" style="28" customWidth="1"/>
    <col min="9" max="9" width="12" style="32" customWidth="1"/>
    <col min="10" max="16384" width="20" style="28"/>
  </cols>
  <sheetData>
    <row r="1" spans="1:9" ht="15" x14ac:dyDescent="0.2">
      <c r="F1" s="9"/>
      <c r="G1" s="28"/>
      <c r="H1" s="32"/>
      <c r="I1" s="28"/>
    </row>
    <row r="2" spans="1:9" ht="32" x14ac:dyDescent="0.2">
      <c r="A2" s="9" t="s">
        <v>118</v>
      </c>
      <c r="B2" s="9" t="s">
        <v>119</v>
      </c>
      <c r="C2" s="9" t="s">
        <v>120</v>
      </c>
      <c r="D2" s="9" t="s">
        <v>121</v>
      </c>
      <c r="E2" s="9" t="s">
        <v>122</v>
      </c>
      <c r="F2" s="9" t="s">
        <v>125</v>
      </c>
      <c r="G2" s="9" t="s">
        <v>126</v>
      </c>
      <c r="H2" s="9" t="s">
        <v>81</v>
      </c>
      <c r="I2" s="28"/>
    </row>
    <row r="3" spans="1:9" ht="48" x14ac:dyDescent="0.2">
      <c r="A3" s="9" t="s">
        <v>166</v>
      </c>
      <c r="B3" s="9" t="s">
        <v>167</v>
      </c>
      <c r="C3" s="9" t="s">
        <v>168</v>
      </c>
      <c r="D3" s="9" t="s">
        <v>169</v>
      </c>
      <c r="E3" s="9" t="s">
        <v>170</v>
      </c>
      <c r="F3" s="9" t="s">
        <v>134</v>
      </c>
      <c r="G3" s="9" t="s">
        <v>0</v>
      </c>
      <c r="H3" s="9">
        <v>2</v>
      </c>
      <c r="I3" s="28"/>
    </row>
    <row r="4" spans="1:9" ht="32" x14ac:dyDescent="0.2">
      <c r="A4" s="9" t="s">
        <v>476</v>
      </c>
      <c r="B4" s="9" t="s">
        <v>477</v>
      </c>
      <c r="C4" s="9" t="s">
        <v>478</v>
      </c>
      <c r="D4" s="9" t="s">
        <v>478</v>
      </c>
      <c r="E4" s="9" t="s">
        <v>477</v>
      </c>
      <c r="F4" s="9" t="s">
        <v>134</v>
      </c>
      <c r="G4" s="9" t="s">
        <v>0</v>
      </c>
      <c r="H4" s="9"/>
      <c r="I4" s="28"/>
    </row>
    <row r="5" spans="1:9" x14ac:dyDescent="0.2">
      <c r="A5" s="9" t="s">
        <v>178</v>
      </c>
      <c r="B5" s="9" t="s">
        <v>179</v>
      </c>
      <c r="C5" s="9" t="s">
        <v>180</v>
      </c>
      <c r="D5" s="9" t="s">
        <v>180</v>
      </c>
      <c r="E5" s="9" t="s">
        <v>179</v>
      </c>
      <c r="F5" s="9" t="s">
        <v>134</v>
      </c>
      <c r="G5" s="9" t="s">
        <v>2</v>
      </c>
      <c r="H5" s="9">
        <v>1</v>
      </c>
      <c r="I5" s="28"/>
    </row>
    <row r="6" spans="1:9" ht="80" x14ac:dyDescent="0.2">
      <c r="A6" s="9" t="s">
        <v>128</v>
      </c>
      <c r="B6" s="9" t="s">
        <v>129</v>
      </c>
      <c r="C6" s="9" t="s">
        <v>130</v>
      </c>
      <c r="D6" s="9" t="s">
        <v>131</v>
      </c>
      <c r="E6" s="9" t="s">
        <v>132</v>
      </c>
      <c r="F6" s="9" t="s">
        <v>134</v>
      </c>
      <c r="G6" s="9" t="s">
        <v>0</v>
      </c>
      <c r="H6" s="9">
        <v>14</v>
      </c>
      <c r="I6" s="28"/>
    </row>
    <row r="7" spans="1:9" ht="32" x14ac:dyDescent="0.2">
      <c r="A7" s="9" t="s">
        <v>182</v>
      </c>
      <c r="B7" s="9" t="s">
        <v>183</v>
      </c>
      <c r="C7" s="9" t="s">
        <v>184</v>
      </c>
      <c r="D7" s="9" t="s">
        <v>185</v>
      </c>
      <c r="E7" s="9" t="s">
        <v>183</v>
      </c>
      <c r="F7" s="9" t="s">
        <v>134</v>
      </c>
      <c r="G7" s="9" t="s">
        <v>2</v>
      </c>
      <c r="H7" s="9">
        <v>3</v>
      </c>
      <c r="I7" s="28"/>
    </row>
    <row r="8" spans="1:9" ht="128" x14ac:dyDescent="0.2">
      <c r="A8" s="9" t="s">
        <v>197</v>
      </c>
      <c r="B8" s="9" t="s">
        <v>198</v>
      </c>
      <c r="C8" s="9" t="s">
        <v>199</v>
      </c>
      <c r="D8" s="9" t="s">
        <v>753</v>
      </c>
      <c r="E8" s="9" t="s">
        <v>201</v>
      </c>
      <c r="F8" s="9" t="s">
        <v>134</v>
      </c>
      <c r="G8" s="9" t="s">
        <v>2</v>
      </c>
      <c r="H8" s="9">
        <v>4</v>
      </c>
      <c r="I8" s="28"/>
    </row>
    <row r="9" spans="1:9" ht="48" x14ac:dyDescent="0.2">
      <c r="A9" s="9" t="s">
        <v>156</v>
      </c>
      <c r="B9" s="9" t="s">
        <v>754</v>
      </c>
      <c r="C9" s="9" t="s">
        <v>158</v>
      </c>
      <c r="D9" s="9" t="s">
        <v>159</v>
      </c>
      <c r="E9" s="9" t="s">
        <v>755</v>
      </c>
      <c r="F9" s="9" t="s">
        <v>134</v>
      </c>
      <c r="G9" s="9" t="s">
        <v>1</v>
      </c>
      <c r="I9" s="28"/>
    </row>
    <row r="10" spans="1:9" ht="80" x14ac:dyDescent="0.2">
      <c r="A10" s="9" t="s">
        <v>480</v>
      </c>
      <c r="B10" s="9" t="s">
        <v>481</v>
      </c>
      <c r="C10" s="9" t="s">
        <v>482</v>
      </c>
      <c r="D10" s="9" t="s">
        <v>483</v>
      </c>
      <c r="E10" s="9" t="s">
        <v>484</v>
      </c>
      <c r="F10" s="9" t="s">
        <v>134</v>
      </c>
      <c r="G10" s="9" t="s">
        <v>1</v>
      </c>
      <c r="I10" s="28"/>
    </row>
    <row r="11" spans="1:9" ht="64" x14ac:dyDescent="0.2">
      <c r="A11" s="9" t="s">
        <v>203</v>
      </c>
      <c r="B11" s="9" t="s">
        <v>204</v>
      </c>
      <c r="C11" s="9" t="s">
        <v>205</v>
      </c>
      <c r="D11" s="9" t="s">
        <v>206</v>
      </c>
      <c r="E11" s="9" t="s">
        <v>207</v>
      </c>
      <c r="F11" s="9" t="s">
        <v>134</v>
      </c>
      <c r="G11" s="9" t="s">
        <v>2</v>
      </c>
      <c r="H11" s="9">
        <v>5</v>
      </c>
      <c r="I11" s="28"/>
    </row>
    <row r="12" spans="1:9" ht="64" x14ac:dyDescent="0.2">
      <c r="A12" s="9" t="s">
        <v>209</v>
      </c>
      <c r="B12" s="9" t="s">
        <v>210</v>
      </c>
      <c r="C12" s="9" t="s">
        <v>756</v>
      </c>
      <c r="D12" s="9" t="s">
        <v>212</v>
      </c>
      <c r="E12" s="9" t="s">
        <v>213</v>
      </c>
      <c r="F12" s="9" t="s">
        <v>134</v>
      </c>
      <c r="G12" s="9" t="s">
        <v>0</v>
      </c>
      <c r="H12" s="9">
        <v>6</v>
      </c>
      <c r="I12" s="28"/>
    </row>
    <row r="13" spans="1:9" ht="32" x14ac:dyDescent="0.2">
      <c r="A13" s="9" t="s">
        <v>649</v>
      </c>
      <c r="B13" s="9" t="s">
        <v>650</v>
      </c>
      <c r="C13" s="9" t="s">
        <v>651</v>
      </c>
      <c r="D13" s="9" t="s">
        <v>652</v>
      </c>
      <c r="E13" s="9" t="s">
        <v>653</v>
      </c>
      <c r="F13" s="9" t="s">
        <v>90</v>
      </c>
      <c r="G13" s="9" t="s">
        <v>1</v>
      </c>
      <c r="I13" s="28"/>
    </row>
    <row r="14" spans="1:9" ht="135" x14ac:dyDescent="0.2">
      <c r="A14" s="9" t="s">
        <v>172</v>
      </c>
      <c r="B14" s="9" t="s">
        <v>757</v>
      </c>
      <c r="C14" s="9" t="s">
        <v>758</v>
      </c>
      <c r="D14" s="9" t="s">
        <v>759</v>
      </c>
      <c r="E14" s="34" t="s">
        <v>176</v>
      </c>
      <c r="F14" s="9" t="s">
        <v>134</v>
      </c>
      <c r="G14" s="9" t="s">
        <v>1</v>
      </c>
      <c r="I14" s="28"/>
    </row>
    <row r="15" spans="1:9" ht="80" x14ac:dyDescent="0.2">
      <c r="A15" s="9" t="s">
        <v>486</v>
      </c>
      <c r="B15" s="9" t="s">
        <v>487</v>
      </c>
      <c r="C15" s="9" t="s">
        <v>488</v>
      </c>
      <c r="D15" s="9" t="s">
        <v>489</v>
      </c>
      <c r="E15" s="9" t="s">
        <v>490</v>
      </c>
      <c r="F15" s="9" t="s">
        <v>134</v>
      </c>
      <c r="G15" s="9" t="s">
        <v>1</v>
      </c>
      <c r="I15" s="28"/>
    </row>
    <row r="16" spans="1:9" ht="48" x14ac:dyDescent="0.2">
      <c r="A16" s="9" t="s">
        <v>492</v>
      </c>
      <c r="B16" s="9" t="s">
        <v>493</v>
      </c>
      <c r="C16" s="9" t="s">
        <v>494</v>
      </c>
      <c r="D16" s="9" t="s">
        <v>494</v>
      </c>
      <c r="E16" s="9" t="s">
        <v>493</v>
      </c>
      <c r="F16" s="9" t="s">
        <v>134</v>
      </c>
      <c r="G16" s="9" t="s">
        <v>0</v>
      </c>
      <c r="H16" s="9">
        <v>15</v>
      </c>
      <c r="I16" s="28"/>
    </row>
    <row r="17" spans="1:9" ht="112" x14ac:dyDescent="0.2">
      <c r="A17" s="9" t="s">
        <v>496</v>
      </c>
      <c r="B17" s="9" t="s">
        <v>497</v>
      </c>
      <c r="C17" s="9" t="s">
        <v>498</v>
      </c>
      <c r="D17" s="9" t="s">
        <v>499</v>
      </c>
      <c r="E17" s="9" t="s">
        <v>500</v>
      </c>
      <c r="F17" s="9" t="s">
        <v>90</v>
      </c>
      <c r="G17" s="9" t="s">
        <v>0</v>
      </c>
      <c r="H17" s="9"/>
      <c r="I17" s="28"/>
    </row>
    <row r="18" spans="1:9" ht="48" x14ac:dyDescent="0.2">
      <c r="A18" s="9" t="s">
        <v>468</v>
      </c>
      <c r="B18" s="9" t="s">
        <v>469</v>
      </c>
      <c r="C18" s="9" t="s">
        <v>470</v>
      </c>
      <c r="D18" s="9" t="s">
        <v>470</v>
      </c>
      <c r="E18" s="9" t="s">
        <v>469</v>
      </c>
      <c r="F18" s="9" t="s">
        <v>90</v>
      </c>
      <c r="G18" s="9" t="s">
        <v>1</v>
      </c>
      <c r="I18" s="28"/>
    </row>
    <row r="19" spans="1:9" ht="96" x14ac:dyDescent="0.2">
      <c r="A19" s="9" t="s">
        <v>136</v>
      </c>
      <c r="B19" s="9" t="s">
        <v>137</v>
      </c>
      <c r="C19" s="9" t="s">
        <v>138</v>
      </c>
      <c r="D19" s="9" t="s">
        <v>139</v>
      </c>
      <c r="E19" s="9" t="s">
        <v>140</v>
      </c>
      <c r="F19" s="9" t="s">
        <v>134</v>
      </c>
      <c r="G19" s="9" t="s">
        <v>2</v>
      </c>
      <c r="H19" s="9">
        <v>7</v>
      </c>
      <c r="I19" s="28"/>
    </row>
    <row r="20" spans="1:9" x14ac:dyDescent="0.2">
      <c r="A20" s="9" t="s">
        <v>216</v>
      </c>
      <c r="B20" s="9" t="s">
        <v>217</v>
      </c>
      <c r="C20" s="9" t="s">
        <v>218</v>
      </c>
      <c r="D20" s="9" t="s">
        <v>218</v>
      </c>
      <c r="E20" s="9" t="s">
        <v>217</v>
      </c>
      <c r="F20" s="9" t="s">
        <v>134</v>
      </c>
      <c r="G20" s="9" t="s">
        <v>2</v>
      </c>
      <c r="H20" s="9">
        <v>8</v>
      </c>
      <c r="I20" s="28"/>
    </row>
    <row r="21" spans="1:9" ht="48" x14ac:dyDescent="0.2">
      <c r="A21" s="9" t="s">
        <v>760</v>
      </c>
      <c r="B21" s="9" t="s">
        <v>761</v>
      </c>
      <c r="C21" s="9" t="s">
        <v>762</v>
      </c>
      <c r="D21" s="9" t="s">
        <v>762</v>
      </c>
      <c r="E21" s="9" t="s">
        <v>761</v>
      </c>
      <c r="F21" s="9" t="s">
        <v>134</v>
      </c>
      <c r="G21" s="9" t="s">
        <v>0</v>
      </c>
      <c r="H21" s="35"/>
      <c r="I21" s="28"/>
    </row>
    <row r="22" spans="1:9" ht="48" x14ac:dyDescent="0.2">
      <c r="A22" s="9" t="s">
        <v>187</v>
      </c>
      <c r="B22" s="9" t="s">
        <v>188</v>
      </c>
      <c r="C22" s="9" t="s">
        <v>189</v>
      </c>
      <c r="D22" s="9" t="s">
        <v>189</v>
      </c>
      <c r="E22" s="9" t="s">
        <v>188</v>
      </c>
      <c r="F22" s="9" t="s">
        <v>90</v>
      </c>
      <c r="G22" s="9" t="s">
        <v>1</v>
      </c>
      <c r="I22" s="28"/>
    </row>
    <row r="23" spans="1:9" ht="48" x14ac:dyDescent="0.2">
      <c r="A23" s="36" t="s">
        <v>722</v>
      </c>
      <c r="B23" s="36" t="s">
        <v>723</v>
      </c>
      <c r="C23" s="9" t="s">
        <v>724</v>
      </c>
      <c r="D23" s="9" t="s">
        <v>724</v>
      </c>
      <c r="E23" s="36" t="s">
        <v>725</v>
      </c>
      <c r="F23" s="9" t="s">
        <v>134</v>
      </c>
      <c r="G23" s="9" t="s">
        <v>2</v>
      </c>
      <c r="H23" s="32">
        <v>33</v>
      </c>
      <c r="I23" s="28"/>
    </row>
    <row r="24" spans="1:9" ht="160" x14ac:dyDescent="0.2">
      <c r="A24" s="9" t="s">
        <v>191</v>
      </c>
      <c r="B24" s="9" t="s">
        <v>192</v>
      </c>
      <c r="C24" s="9" t="s">
        <v>193</v>
      </c>
      <c r="D24" s="9" t="s">
        <v>194</v>
      </c>
      <c r="E24" s="9" t="s">
        <v>195</v>
      </c>
      <c r="F24" s="9" t="s">
        <v>90</v>
      </c>
      <c r="G24" s="9" t="s">
        <v>1</v>
      </c>
      <c r="I24" s="28"/>
    </row>
    <row r="25" spans="1:9" x14ac:dyDescent="0.2">
      <c r="A25" s="9" t="s">
        <v>502</v>
      </c>
      <c r="B25" s="9" t="s">
        <v>503</v>
      </c>
      <c r="C25" s="9" t="s">
        <v>504</v>
      </c>
      <c r="D25" s="9" t="s">
        <v>504</v>
      </c>
      <c r="E25" s="9" t="s">
        <v>503</v>
      </c>
      <c r="F25" s="9" t="s">
        <v>90</v>
      </c>
      <c r="G25" s="9" t="s">
        <v>1</v>
      </c>
      <c r="I25" s="28"/>
    </row>
    <row r="26" spans="1:9" ht="112" x14ac:dyDescent="0.2">
      <c r="A26" s="9" t="s">
        <v>142</v>
      </c>
      <c r="B26" s="9" t="s">
        <v>763</v>
      </c>
      <c r="C26" s="9" t="s">
        <v>764</v>
      </c>
      <c r="D26" s="9" t="s">
        <v>765</v>
      </c>
      <c r="E26" s="9" t="s">
        <v>766</v>
      </c>
      <c r="F26" s="9" t="s">
        <v>134</v>
      </c>
      <c r="G26" s="9" t="s">
        <v>2</v>
      </c>
      <c r="H26" s="9">
        <v>9</v>
      </c>
      <c r="I26" s="28"/>
    </row>
    <row r="27" spans="1:9" ht="48" x14ac:dyDescent="0.2">
      <c r="A27" s="9" t="s">
        <v>506</v>
      </c>
      <c r="B27" s="9" t="s">
        <v>507</v>
      </c>
      <c r="C27" s="9" t="s">
        <v>508</v>
      </c>
      <c r="D27" s="9" t="s">
        <v>508</v>
      </c>
      <c r="E27" s="9" t="s">
        <v>507</v>
      </c>
      <c r="F27" s="9" t="s">
        <v>134</v>
      </c>
      <c r="G27" s="9" t="s">
        <v>0</v>
      </c>
      <c r="H27" s="9">
        <v>12</v>
      </c>
      <c r="I27" s="28"/>
    </row>
    <row r="28" spans="1:9" ht="80" x14ac:dyDescent="0.2">
      <c r="A28" s="9" t="s">
        <v>510</v>
      </c>
      <c r="B28" s="9" t="s">
        <v>511</v>
      </c>
      <c r="C28" s="9" t="s">
        <v>512</v>
      </c>
      <c r="D28" s="9" t="s">
        <v>512</v>
      </c>
      <c r="E28" s="9" t="s">
        <v>511</v>
      </c>
      <c r="F28" s="9" t="s">
        <v>134</v>
      </c>
      <c r="G28" s="9" t="s">
        <v>0</v>
      </c>
      <c r="H28" s="9"/>
      <c r="I28" s="28"/>
    </row>
    <row r="29" spans="1:9" ht="32" x14ac:dyDescent="0.2">
      <c r="A29" s="9" t="s">
        <v>148</v>
      </c>
      <c r="B29" s="9" t="s">
        <v>149</v>
      </c>
      <c r="C29" s="9" t="s">
        <v>150</v>
      </c>
      <c r="D29" s="9" t="s">
        <v>150</v>
      </c>
      <c r="E29" s="9" t="s">
        <v>149</v>
      </c>
      <c r="F29" s="9" t="s">
        <v>134</v>
      </c>
      <c r="G29" s="9" t="s">
        <v>0</v>
      </c>
      <c r="H29" s="9">
        <v>10</v>
      </c>
      <c r="I29" s="28"/>
    </row>
    <row r="30" spans="1:9" x14ac:dyDescent="0.2">
      <c r="A30" s="9" t="s">
        <v>281</v>
      </c>
      <c r="B30" s="9" t="s">
        <v>282</v>
      </c>
      <c r="C30" s="9" t="s">
        <v>283</v>
      </c>
      <c r="D30" s="9" t="s">
        <v>283</v>
      </c>
      <c r="E30" s="9" t="s">
        <v>282</v>
      </c>
      <c r="F30" s="9" t="s">
        <v>134</v>
      </c>
      <c r="G30" s="9" t="s">
        <v>0</v>
      </c>
      <c r="H30" s="9">
        <v>11</v>
      </c>
      <c r="I30" s="28"/>
    </row>
    <row r="31" spans="1:9" ht="80" x14ac:dyDescent="0.2">
      <c r="A31" s="9" t="s">
        <v>697</v>
      </c>
      <c r="B31" s="9" t="s">
        <v>727</v>
      </c>
      <c r="C31" s="9" t="s">
        <v>728</v>
      </c>
      <c r="D31" s="9" t="s">
        <v>728</v>
      </c>
      <c r="E31" s="9" t="s">
        <v>727</v>
      </c>
      <c r="F31" s="9" t="s">
        <v>134</v>
      </c>
      <c r="G31" s="9" t="s">
        <v>0</v>
      </c>
      <c r="H31" s="9">
        <v>28</v>
      </c>
      <c r="I31" s="28"/>
    </row>
    <row r="32" spans="1:9" ht="48" x14ac:dyDescent="0.2">
      <c r="A32" s="9" t="s">
        <v>285</v>
      </c>
      <c r="B32" s="9" t="s">
        <v>286</v>
      </c>
      <c r="C32" s="9" t="s">
        <v>287</v>
      </c>
      <c r="D32" s="9" t="s">
        <v>288</v>
      </c>
      <c r="E32" s="9" t="s">
        <v>289</v>
      </c>
      <c r="F32" s="9" t="s">
        <v>134</v>
      </c>
      <c r="G32" s="9" t="s">
        <v>2</v>
      </c>
      <c r="H32" s="9">
        <v>13</v>
      </c>
      <c r="I32" s="28"/>
    </row>
    <row r="33" spans="1:9" ht="64" x14ac:dyDescent="0.2">
      <c r="A33" s="9" t="s">
        <v>514</v>
      </c>
      <c r="B33" s="9" t="s">
        <v>515</v>
      </c>
      <c r="C33" s="9" t="s">
        <v>516</v>
      </c>
      <c r="D33" s="9" t="s">
        <v>517</v>
      </c>
      <c r="E33" s="9" t="s">
        <v>518</v>
      </c>
      <c r="F33" s="9" t="s">
        <v>134</v>
      </c>
      <c r="G33" s="9" t="s">
        <v>1</v>
      </c>
      <c r="I33" s="28"/>
    </row>
    <row r="34" spans="1:9" ht="48" x14ac:dyDescent="0.2">
      <c r="A34" s="9" t="s">
        <v>655</v>
      </c>
      <c r="B34" s="9" t="s">
        <v>656</v>
      </c>
      <c r="C34" s="9" t="s">
        <v>657</v>
      </c>
      <c r="D34" s="9" t="s">
        <v>658</v>
      </c>
      <c r="E34" s="9" t="s">
        <v>659</v>
      </c>
      <c r="F34" s="9" t="s">
        <v>90</v>
      </c>
      <c r="G34" s="9" t="s">
        <v>0</v>
      </c>
      <c r="H34" s="9"/>
      <c r="I34" s="28"/>
    </row>
    <row r="35" spans="1:9" ht="112" x14ac:dyDescent="0.2">
      <c r="A35" s="9" t="s">
        <v>520</v>
      </c>
      <c r="B35" s="9" t="s">
        <v>521</v>
      </c>
      <c r="C35" s="9" t="s">
        <v>522</v>
      </c>
      <c r="D35" s="9" t="s">
        <v>523</v>
      </c>
      <c r="E35" s="9" t="s">
        <v>524</v>
      </c>
      <c r="F35" s="9" t="s">
        <v>134</v>
      </c>
      <c r="G35" s="9" t="s">
        <v>0</v>
      </c>
      <c r="H35" s="9"/>
      <c r="I35" s="28"/>
    </row>
    <row r="36" spans="1:9" ht="144" x14ac:dyDescent="0.2">
      <c r="A36" s="9" t="s">
        <v>220</v>
      </c>
      <c r="B36" s="9" t="s">
        <v>221</v>
      </c>
      <c r="C36" s="9" t="s">
        <v>222</v>
      </c>
      <c r="D36" s="9" t="s">
        <v>223</v>
      </c>
      <c r="E36" s="9" t="s">
        <v>224</v>
      </c>
      <c r="F36" s="9" t="s">
        <v>134</v>
      </c>
      <c r="G36" s="9" t="s">
        <v>1</v>
      </c>
      <c r="I36" s="28"/>
    </row>
    <row r="37" spans="1:9" ht="64" x14ac:dyDescent="0.2">
      <c r="A37" s="9" t="s">
        <v>661</v>
      </c>
      <c r="B37" s="9" t="s">
        <v>662</v>
      </c>
      <c r="C37" s="9" t="s">
        <v>663</v>
      </c>
      <c r="D37" s="9" t="s">
        <v>664</v>
      </c>
      <c r="E37" s="9" t="s">
        <v>662</v>
      </c>
      <c r="F37" s="9" t="s">
        <v>90</v>
      </c>
      <c r="G37" s="9" t="s">
        <v>1</v>
      </c>
      <c r="I37" s="28"/>
    </row>
    <row r="38" spans="1:9" ht="48" x14ac:dyDescent="0.2">
      <c r="A38" s="9" t="s">
        <v>226</v>
      </c>
      <c r="B38" s="9" t="s">
        <v>227</v>
      </c>
      <c r="C38" s="9" t="s">
        <v>228</v>
      </c>
      <c r="D38" s="9" t="s">
        <v>229</v>
      </c>
      <c r="E38" s="9" t="s">
        <v>227</v>
      </c>
      <c r="F38" s="9" t="s">
        <v>90</v>
      </c>
      <c r="G38" s="9" t="s">
        <v>1</v>
      </c>
      <c r="I38" s="28"/>
    </row>
    <row r="39" spans="1:9" ht="64" x14ac:dyDescent="0.2">
      <c r="A39" s="9" t="s">
        <v>231</v>
      </c>
      <c r="B39" s="9" t="s">
        <v>232</v>
      </c>
      <c r="C39" s="9" t="s">
        <v>233</v>
      </c>
      <c r="D39" s="9" t="s">
        <v>234</v>
      </c>
      <c r="E39" s="9" t="s">
        <v>235</v>
      </c>
      <c r="F39" s="9" t="s">
        <v>134</v>
      </c>
      <c r="G39" s="9" t="s">
        <v>1</v>
      </c>
      <c r="I39" s="28"/>
    </row>
    <row r="40" spans="1:9" x14ac:dyDescent="0.2">
      <c r="A40" s="9" t="s">
        <v>666</v>
      </c>
      <c r="B40" s="9" t="s">
        <v>667</v>
      </c>
      <c r="C40" s="9" t="s">
        <v>668</v>
      </c>
      <c r="D40" s="9" t="s">
        <v>669</v>
      </c>
      <c r="E40" s="9" t="s">
        <v>670</v>
      </c>
      <c r="F40" s="9" t="s">
        <v>90</v>
      </c>
      <c r="G40" s="9" t="s">
        <v>1</v>
      </c>
      <c r="I40" s="28"/>
    </row>
    <row r="41" spans="1:9" x14ac:dyDescent="0.2">
      <c r="A41" s="9" t="s">
        <v>730</v>
      </c>
      <c r="B41" s="9" t="s">
        <v>731</v>
      </c>
      <c r="C41" s="9" t="s">
        <v>732</v>
      </c>
      <c r="D41" s="9" t="s">
        <v>732</v>
      </c>
      <c r="E41" s="9" t="s">
        <v>731</v>
      </c>
      <c r="F41" s="9" t="s">
        <v>134</v>
      </c>
      <c r="G41" s="9" t="s">
        <v>0</v>
      </c>
      <c r="I41" s="28"/>
    </row>
    <row r="42" spans="1:9" ht="32" x14ac:dyDescent="0.2">
      <c r="A42" s="9" t="s">
        <v>237</v>
      </c>
      <c r="B42" s="9" t="s">
        <v>238</v>
      </c>
      <c r="C42" s="9" t="s">
        <v>239</v>
      </c>
      <c r="D42" s="9" t="s">
        <v>239</v>
      </c>
      <c r="E42" s="9" t="s">
        <v>238</v>
      </c>
      <c r="F42" s="9" t="s">
        <v>90</v>
      </c>
      <c r="G42" s="9" t="s">
        <v>1</v>
      </c>
      <c r="I42" s="28"/>
    </row>
    <row r="43" spans="1:9" ht="64" x14ac:dyDescent="0.2">
      <c r="A43" s="9" t="s">
        <v>672</v>
      </c>
      <c r="B43" s="9" t="s">
        <v>673</v>
      </c>
      <c r="C43" s="9" t="s">
        <v>674</v>
      </c>
      <c r="D43" s="9" t="s">
        <v>675</v>
      </c>
      <c r="E43" s="9" t="s">
        <v>676</v>
      </c>
      <c r="F43" s="9" t="s">
        <v>90</v>
      </c>
      <c r="G43" s="9" t="s">
        <v>1</v>
      </c>
      <c r="I43" s="28"/>
    </row>
    <row r="44" spans="1:9" ht="32" x14ac:dyDescent="0.2">
      <c r="A44" s="9" t="s">
        <v>688</v>
      </c>
      <c r="B44" s="9" t="s">
        <v>689</v>
      </c>
      <c r="C44" s="9" t="s">
        <v>690</v>
      </c>
      <c r="D44" s="9" t="s">
        <v>690</v>
      </c>
      <c r="E44" s="9" t="s">
        <v>689</v>
      </c>
      <c r="F44" s="9" t="s">
        <v>134</v>
      </c>
      <c r="G44" s="9" t="s">
        <v>1</v>
      </c>
      <c r="I44" s="28"/>
    </row>
    <row r="45" spans="1:9" ht="80" x14ac:dyDescent="0.2">
      <c r="A45" s="9" t="s">
        <v>526</v>
      </c>
      <c r="B45" s="9" t="s">
        <v>527</v>
      </c>
      <c r="C45" s="9" t="s">
        <v>528</v>
      </c>
      <c r="D45" s="9" t="s">
        <v>529</v>
      </c>
      <c r="E45" s="9" t="s">
        <v>530</v>
      </c>
      <c r="F45" s="9" t="s">
        <v>134</v>
      </c>
      <c r="G45" s="9" t="s">
        <v>1</v>
      </c>
      <c r="I45" s="28"/>
    </row>
    <row r="46" spans="1:9" ht="64" x14ac:dyDescent="0.2">
      <c r="A46" s="9" t="s">
        <v>532</v>
      </c>
      <c r="B46" s="9" t="s">
        <v>533</v>
      </c>
      <c r="C46" s="9" t="s">
        <v>534</v>
      </c>
      <c r="D46" s="9" t="s">
        <v>535</v>
      </c>
      <c r="E46" s="9" t="s">
        <v>536</v>
      </c>
      <c r="F46" s="9" t="s">
        <v>134</v>
      </c>
      <c r="G46" s="9" t="s">
        <v>0</v>
      </c>
      <c r="H46" s="9"/>
      <c r="I46" s="28"/>
    </row>
    <row r="47" spans="1:9" ht="144" x14ac:dyDescent="0.2">
      <c r="A47" s="9" t="s">
        <v>241</v>
      </c>
      <c r="B47" s="9" t="s">
        <v>767</v>
      </c>
      <c r="C47" s="9" t="s">
        <v>768</v>
      </c>
      <c r="D47" s="9" t="s">
        <v>769</v>
      </c>
      <c r="E47" s="9" t="s">
        <v>770</v>
      </c>
      <c r="F47" s="9" t="s">
        <v>134</v>
      </c>
      <c r="G47" s="9" t="s">
        <v>1</v>
      </c>
      <c r="I47" s="28"/>
    </row>
    <row r="48" spans="1:9" ht="80" x14ac:dyDescent="0.2">
      <c r="A48" s="9" t="s">
        <v>247</v>
      </c>
      <c r="B48" s="9" t="s">
        <v>248</v>
      </c>
      <c r="C48" s="9" t="s">
        <v>249</v>
      </c>
      <c r="D48" s="9" t="s">
        <v>250</v>
      </c>
      <c r="E48" s="9" t="s">
        <v>248</v>
      </c>
      <c r="F48" s="9" t="s">
        <v>134</v>
      </c>
      <c r="G48" s="9" t="s">
        <v>1</v>
      </c>
      <c r="I48" s="28"/>
    </row>
    <row r="49" spans="1:9" ht="64" x14ac:dyDescent="0.2">
      <c r="A49" s="9" t="s">
        <v>252</v>
      </c>
      <c r="B49" s="9" t="s">
        <v>253</v>
      </c>
      <c r="C49" s="9" t="s">
        <v>254</v>
      </c>
      <c r="D49" s="9" t="s">
        <v>255</v>
      </c>
      <c r="E49" s="9" t="s">
        <v>253</v>
      </c>
      <c r="F49" s="9" t="s">
        <v>134</v>
      </c>
      <c r="G49" s="9" t="s">
        <v>1</v>
      </c>
      <c r="I49" s="28"/>
    </row>
    <row r="50" spans="1:9" ht="128" x14ac:dyDescent="0.2">
      <c r="A50" s="9" t="s">
        <v>257</v>
      </c>
      <c r="B50" s="9" t="s">
        <v>258</v>
      </c>
      <c r="C50" s="9" t="s">
        <v>259</v>
      </c>
      <c r="D50" s="9" t="s">
        <v>260</v>
      </c>
      <c r="E50" s="9" t="s">
        <v>261</v>
      </c>
      <c r="F50" s="9" t="s">
        <v>90</v>
      </c>
      <c r="G50" s="9" t="s">
        <v>1</v>
      </c>
      <c r="I50" s="28"/>
    </row>
    <row r="51" spans="1:9" ht="80" x14ac:dyDescent="0.2">
      <c r="A51" s="9" t="s">
        <v>263</v>
      </c>
      <c r="B51" s="9" t="s">
        <v>264</v>
      </c>
      <c r="C51" s="9" t="s">
        <v>265</v>
      </c>
      <c r="D51" s="9" t="s">
        <v>266</v>
      </c>
      <c r="E51" s="9" t="s">
        <v>267</v>
      </c>
      <c r="F51" s="9" t="s">
        <v>134</v>
      </c>
      <c r="G51" s="9" t="s">
        <v>1</v>
      </c>
      <c r="I51" s="28"/>
    </row>
    <row r="52" spans="1:9" ht="48" x14ac:dyDescent="0.2">
      <c r="A52" s="9" t="s">
        <v>269</v>
      </c>
      <c r="B52" s="9" t="s">
        <v>270</v>
      </c>
      <c r="C52" s="9" t="s">
        <v>271</v>
      </c>
      <c r="D52" s="9" t="s">
        <v>272</v>
      </c>
      <c r="E52" s="9" t="s">
        <v>273</v>
      </c>
      <c r="F52" s="9" t="s">
        <v>90</v>
      </c>
      <c r="G52" s="9" t="s">
        <v>1</v>
      </c>
      <c r="I52" s="28"/>
    </row>
    <row r="53" spans="1:9" ht="48" x14ac:dyDescent="0.2">
      <c r="A53" s="9" t="s">
        <v>275</v>
      </c>
      <c r="B53" s="9" t="s">
        <v>276</v>
      </c>
      <c r="C53" s="9" t="s">
        <v>277</v>
      </c>
      <c r="D53" s="9" t="s">
        <v>278</v>
      </c>
      <c r="E53" s="9" t="s">
        <v>279</v>
      </c>
      <c r="F53" s="9" t="s">
        <v>90</v>
      </c>
      <c r="G53" s="9" t="s">
        <v>1</v>
      </c>
      <c r="I53" s="28"/>
    </row>
    <row r="54" spans="1:9" x14ac:dyDescent="0.2">
      <c r="A54" s="9" t="s">
        <v>152</v>
      </c>
      <c r="B54" s="9" t="s">
        <v>153</v>
      </c>
      <c r="C54" s="9" t="s">
        <v>154</v>
      </c>
      <c r="D54" s="9" t="s">
        <v>154</v>
      </c>
      <c r="E54" s="9" t="s">
        <v>153</v>
      </c>
      <c r="F54" s="9" t="s">
        <v>134</v>
      </c>
      <c r="G54" s="9" t="s">
        <v>0</v>
      </c>
      <c r="H54" s="9">
        <v>20</v>
      </c>
      <c r="I54" s="28"/>
    </row>
    <row r="55" spans="1:9" s="29" customFormat="1" ht="48" x14ac:dyDescent="0.2">
      <c r="A55" s="9" t="s">
        <v>162</v>
      </c>
      <c r="B55" s="9" t="s">
        <v>163</v>
      </c>
      <c r="C55" s="9" t="s">
        <v>164</v>
      </c>
      <c r="D55" s="9" t="s">
        <v>164</v>
      </c>
      <c r="E55" s="9" t="s">
        <v>163</v>
      </c>
      <c r="F55" s="9" t="s">
        <v>134</v>
      </c>
      <c r="G55" s="9" t="s">
        <v>0</v>
      </c>
      <c r="H55" s="9">
        <v>21</v>
      </c>
    </row>
    <row r="56" spans="1:9" ht="32" x14ac:dyDescent="0.2">
      <c r="A56" s="9" t="s">
        <v>463</v>
      </c>
      <c r="B56" s="9" t="s">
        <v>464</v>
      </c>
      <c r="C56" s="9" t="s">
        <v>465</v>
      </c>
      <c r="D56" s="9" t="s">
        <v>465</v>
      </c>
      <c r="E56" s="9" t="s">
        <v>464</v>
      </c>
      <c r="F56" s="9" t="s">
        <v>90</v>
      </c>
      <c r="G56" s="9" t="s">
        <v>1</v>
      </c>
      <c r="I56" s="28"/>
    </row>
    <row r="57" spans="1:9" ht="64" x14ac:dyDescent="0.2">
      <c r="A57" s="9" t="s">
        <v>291</v>
      </c>
      <c r="B57" s="9" t="s">
        <v>292</v>
      </c>
      <c r="C57" s="9" t="s">
        <v>293</v>
      </c>
      <c r="D57" s="9" t="s">
        <v>294</v>
      </c>
      <c r="E57" s="9" t="s">
        <v>292</v>
      </c>
      <c r="F57" s="9" t="s">
        <v>90</v>
      </c>
      <c r="G57" s="9" t="s">
        <v>1</v>
      </c>
      <c r="I57" s="28"/>
    </row>
    <row r="58" spans="1:9" ht="112" x14ac:dyDescent="0.2">
      <c r="A58" s="9" t="s">
        <v>296</v>
      </c>
      <c r="B58" s="9" t="s">
        <v>297</v>
      </c>
      <c r="C58" s="9" t="s">
        <v>298</v>
      </c>
      <c r="D58" s="9" t="s">
        <v>299</v>
      </c>
      <c r="E58" s="9" t="s">
        <v>297</v>
      </c>
      <c r="F58" s="9" t="s">
        <v>90</v>
      </c>
      <c r="G58" s="9" t="s">
        <v>1</v>
      </c>
      <c r="I58" s="28"/>
    </row>
    <row r="59" spans="1:9" ht="112" x14ac:dyDescent="0.2">
      <c r="A59" s="9" t="s">
        <v>678</v>
      </c>
      <c r="B59" s="9" t="s">
        <v>679</v>
      </c>
      <c r="C59" s="9" t="s">
        <v>680</v>
      </c>
      <c r="D59" s="9" t="s">
        <v>681</v>
      </c>
      <c r="E59" s="9" t="s">
        <v>682</v>
      </c>
      <c r="F59" s="9" t="s">
        <v>90</v>
      </c>
      <c r="G59" s="9" t="s">
        <v>0</v>
      </c>
      <c r="H59" s="9"/>
      <c r="I59" s="28"/>
    </row>
    <row r="60" spans="1:9" ht="192" x14ac:dyDescent="0.2">
      <c r="A60" s="9" t="s">
        <v>301</v>
      </c>
      <c r="B60" s="9" t="s">
        <v>302</v>
      </c>
      <c r="C60" s="9" t="s">
        <v>303</v>
      </c>
      <c r="D60" s="9" t="s">
        <v>304</v>
      </c>
      <c r="E60" s="9" t="s">
        <v>302</v>
      </c>
      <c r="F60" s="9" t="s">
        <v>134</v>
      </c>
      <c r="G60" s="9" t="s">
        <v>2</v>
      </c>
      <c r="H60" s="9">
        <v>16</v>
      </c>
      <c r="I60" s="28"/>
    </row>
    <row r="61" spans="1:9" s="30" customFormat="1" ht="128" x14ac:dyDescent="0.2">
      <c r="A61" s="33" t="s">
        <v>640</v>
      </c>
      <c r="B61" s="33" t="s">
        <v>738</v>
      </c>
      <c r="C61" s="33" t="s">
        <v>739</v>
      </c>
      <c r="D61" s="33" t="s">
        <v>739</v>
      </c>
      <c r="E61" s="33" t="s">
        <v>738</v>
      </c>
      <c r="F61" s="33" t="s">
        <v>90</v>
      </c>
      <c r="G61" s="33" t="s">
        <v>0</v>
      </c>
      <c r="H61" s="33">
        <v>18</v>
      </c>
    </row>
    <row r="62" spans="1:9" ht="64" x14ac:dyDescent="0.2">
      <c r="A62" s="9" t="s">
        <v>307</v>
      </c>
      <c r="B62" s="9" t="s">
        <v>308</v>
      </c>
      <c r="C62" s="9" t="s">
        <v>309</v>
      </c>
      <c r="D62" s="9" t="s">
        <v>309</v>
      </c>
      <c r="E62" s="9" t="s">
        <v>308</v>
      </c>
      <c r="F62" s="9" t="s">
        <v>90</v>
      </c>
      <c r="G62" s="9" t="s">
        <v>0</v>
      </c>
      <c r="H62" s="9"/>
      <c r="I62" s="28"/>
    </row>
    <row r="63" spans="1:9" s="29" customFormat="1" ht="256" x14ac:dyDescent="0.2">
      <c r="A63" s="9" t="s">
        <v>311</v>
      </c>
      <c r="B63" s="9" t="s">
        <v>312</v>
      </c>
      <c r="C63" s="9" t="s">
        <v>313</v>
      </c>
      <c r="D63" s="9" t="s">
        <v>314</v>
      </c>
      <c r="E63" s="9" t="s">
        <v>312</v>
      </c>
      <c r="F63" s="9" t="s">
        <v>134</v>
      </c>
      <c r="G63" s="9" t="s">
        <v>2</v>
      </c>
      <c r="H63" s="9">
        <v>17</v>
      </c>
    </row>
    <row r="64" spans="1:9" ht="112" x14ac:dyDescent="0.2">
      <c r="A64" s="9" t="s">
        <v>316</v>
      </c>
      <c r="B64" s="9" t="s">
        <v>317</v>
      </c>
      <c r="C64" s="9" t="s">
        <v>318</v>
      </c>
      <c r="D64" s="9" t="s">
        <v>318</v>
      </c>
      <c r="E64" s="9" t="s">
        <v>317</v>
      </c>
      <c r="F64" s="9" t="s">
        <v>134</v>
      </c>
      <c r="G64" s="9" t="s">
        <v>0</v>
      </c>
      <c r="H64" s="9">
        <v>19</v>
      </c>
      <c r="I64" s="28"/>
    </row>
    <row r="65" spans="1:9" s="29" customFormat="1" ht="48" x14ac:dyDescent="0.2">
      <c r="A65" s="9" t="s">
        <v>741</v>
      </c>
      <c r="B65" s="9" t="s">
        <v>742</v>
      </c>
      <c r="C65" s="9" t="s">
        <v>743</v>
      </c>
      <c r="D65" s="9" t="s">
        <v>743</v>
      </c>
      <c r="E65" s="9" t="s">
        <v>742</v>
      </c>
      <c r="F65" s="9" t="s">
        <v>90</v>
      </c>
      <c r="G65" s="9" t="s">
        <v>1</v>
      </c>
      <c r="H65" s="9"/>
    </row>
    <row r="66" spans="1:9" ht="68" x14ac:dyDescent="0.2">
      <c r="A66" s="37" t="s">
        <v>692</v>
      </c>
      <c r="B66" s="37" t="s">
        <v>693</v>
      </c>
      <c r="C66" s="37" t="s">
        <v>694</v>
      </c>
      <c r="D66" s="37" t="s">
        <v>694</v>
      </c>
      <c r="E66" s="37" t="s">
        <v>695</v>
      </c>
      <c r="F66" s="37" t="s">
        <v>134</v>
      </c>
      <c r="G66" s="37" t="s">
        <v>0</v>
      </c>
      <c r="H66" s="9">
        <v>29</v>
      </c>
      <c r="I66" s="28"/>
    </row>
    <row r="67" spans="1:9" ht="112" x14ac:dyDescent="0.2">
      <c r="A67" s="9" t="s">
        <v>320</v>
      </c>
      <c r="B67" s="9" t="s">
        <v>321</v>
      </c>
      <c r="C67" s="9" t="s">
        <v>322</v>
      </c>
      <c r="D67" s="9" t="s">
        <v>323</v>
      </c>
      <c r="E67" s="9" t="s">
        <v>321</v>
      </c>
      <c r="F67" s="9" t="s">
        <v>90</v>
      </c>
      <c r="G67" s="9" t="s">
        <v>1</v>
      </c>
      <c r="I67" s="28"/>
    </row>
    <row r="68" spans="1:9" ht="68" x14ac:dyDescent="0.2">
      <c r="A68" s="37" t="s">
        <v>703</v>
      </c>
      <c r="B68" s="37" t="s">
        <v>704</v>
      </c>
      <c r="C68" s="37" t="s">
        <v>705</v>
      </c>
      <c r="D68" s="37" t="s">
        <v>706</v>
      </c>
      <c r="E68" s="37" t="s">
        <v>707</v>
      </c>
      <c r="F68" s="37" t="s">
        <v>90</v>
      </c>
      <c r="G68" s="37" t="s">
        <v>1</v>
      </c>
      <c r="H68" s="9"/>
      <c r="I68" s="28"/>
    </row>
    <row r="69" spans="1:9" ht="64" x14ac:dyDescent="0.2">
      <c r="A69" s="9" t="s">
        <v>538</v>
      </c>
      <c r="B69" s="9" t="s">
        <v>539</v>
      </c>
      <c r="C69" s="9" t="s">
        <v>540</v>
      </c>
      <c r="D69" s="9" t="s">
        <v>540</v>
      </c>
      <c r="E69" s="9" t="s">
        <v>539</v>
      </c>
      <c r="F69" s="9" t="s">
        <v>90</v>
      </c>
      <c r="G69" s="9" t="s">
        <v>0</v>
      </c>
      <c r="H69" s="9">
        <v>27</v>
      </c>
      <c r="I69" s="28"/>
    </row>
    <row r="70" spans="1:9" ht="48" x14ac:dyDescent="0.2">
      <c r="A70" s="9" t="s">
        <v>542</v>
      </c>
      <c r="B70" s="9" t="s">
        <v>543</v>
      </c>
      <c r="C70" s="9" t="s">
        <v>544</v>
      </c>
      <c r="D70" s="9" t="s">
        <v>545</v>
      </c>
      <c r="E70" s="9" t="s">
        <v>543</v>
      </c>
      <c r="F70" s="9" t="s">
        <v>134</v>
      </c>
      <c r="G70" s="9" t="s">
        <v>1</v>
      </c>
      <c r="I70" s="28"/>
    </row>
    <row r="71" spans="1:9" ht="96" x14ac:dyDescent="0.2">
      <c r="A71" s="9" t="s">
        <v>326</v>
      </c>
      <c r="B71" s="9" t="s">
        <v>327</v>
      </c>
      <c r="C71" s="9" t="s">
        <v>328</v>
      </c>
      <c r="D71" s="9" t="s">
        <v>329</v>
      </c>
      <c r="E71" s="9" t="s">
        <v>327</v>
      </c>
      <c r="F71" s="9" t="s">
        <v>90</v>
      </c>
      <c r="G71" s="9" t="s">
        <v>1</v>
      </c>
      <c r="I71" s="28"/>
    </row>
    <row r="72" spans="1:9" ht="48" x14ac:dyDescent="0.2">
      <c r="A72" s="9" t="s">
        <v>547</v>
      </c>
      <c r="B72" s="9" t="s">
        <v>548</v>
      </c>
      <c r="C72" s="9" t="s">
        <v>549</v>
      </c>
      <c r="D72" s="9" t="s">
        <v>550</v>
      </c>
      <c r="E72" s="9" t="s">
        <v>548</v>
      </c>
      <c r="F72" s="9" t="s">
        <v>134</v>
      </c>
      <c r="G72" s="9" t="s">
        <v>1</v>
      </c>
      <c r="I72" s="28"/>
    </row>
    <row r="73" spans="1:9" x14ac:dyDescent="0.2">
      <c r="A73" s="9" t="s">
        <v>552</v>
      </c>
      <c r="B73" s="9" t="s">
        <v>553</v>
      </c>
      <c r="C73" s="9" t="s">
        <v>554</v>
      </c>
      <c r="D73" s="9" t="s">
        <v>554</v>
      </c>
      <c r="E73" s="9" t="s">
        <v>553</v>
      </c>
      <c r="F73" s="9" t="s">
        <v>90</v>
      </c>
      <c r="G73" s="9" t="s">
        <v>1</v>
      </c>
      <c r="I73" s="28"/>
    </row>
    <row r="74" spans="1:9" ht="64" x14ac:dyDescent="0.2">
      <c r="A74" s="34" t="s">
        <v>709</v>
      </c>
      <c r="B74" s="34" t="s">
        <v>710</v>
      </c>
      <c r="C74" s="9" t="s">
        <v>711</v>
      </c>
      <c r="D74" s="9" t="s">
        <v>712</v>
      </c>
      <c r="E74" s="34" t="s">
        <v>713</v>
      </c>
      <c r="F74" s="9" t="s">
        <v>134</v>
      </c>
      <c r="G74" s="9" t="s">
        <v>1</v>
      </c>
      <c r="H74" s="32"/>
      <c r="I74" s="28"/>
    </row>
    <row r="75" spans="1:9" ht="48" x14ac:dyDescent="0.2">
      <c r="A75" s="9" t="s">
        <v>557</v>
      </c>
      <c r="B75" s="9" t="s">
        <v>558</v>
      </c>
      <c r="C75" s="9" t="s">
        <v>559</v>
      </c>
      <c r="D75" s="9" t="s">
        <v>560</v>
      </c>
      <c r="E75" s="9" t="s">
        <v>558</v>
      </c>
      <c r="F75" s="9" t="s">
        <v>90</v>
      </c>
      <c r="G75" s="9" t="s">
        <v>1</v>
      </c>
      <c r="I75" s="28"/>
    </row>
    <row r="76" spans="1:9" ht="112" x14ac:dyDescent="0.2">
      <c r="A76" s="9" t="s">
        <v>331</v>
      </c>
      <c r="B76" s="9" t="s">
        <v>332</v>
      </c>
      <c r="C76" s="9" t="s">
        <v>333</v>
      </c>
      <c r="D76" s="9" t="s">
        <v>334</v>
      </c>
      <c r="E76" s="9" t="s">
        <v>335</v>
      </c>
      <c r="F76" s="9" t="s">
        <v>90</v>
      </c>
      <c r="G76" s="9" t="s">
        <v>1</v>
      </c>
      <c r="I76" s="28"/>
    </row>
    <row r="77" spans="1:9" ht="112" x14ac:dyDescent="0.2">
      <c r="A77" s="9" t="s">
        <v>337</v>
      </c>
      <c r="B77" s="9" t="s">
        <v>338</v>
      </c>
      <c r="C77" s="9" t="s">
        <v>339</v>
      </c>
      <c r="D77" s="9" t="s">
        <v>340</v>
      </c>
      <c r="E77" s="9" t="s">
        <v>341</v>
      </c>
      <c r="F77" s="9" t="s">
        <v>134</v>
      </c>
      <c r="G77" s="9" t="s">
        <v>1</v>
      </c>
      <c r="I77" s="28"/>
    </row>
    <row r="78" spans="1:9" ht="80" x14ac:dyDescent="0.2">
      <c r="A78" s="9" t="s">
        <v>453</v>
      </c>
      <c r="B78" s="9" t="s">
        <v>454</v>
      </c>
      <c r="C78" s="9" t="s">
        <v>455</v>
      </c>
      <c r="D78" s="9" t="s">
        <v>455</v>
      </c>
      <c r="E78" s="9" t="s">
        <v>454</v>
      </c>
      <c r="F78" s="9" t="s">
        <v>134</v>
      </c>
      <c r="G78" s="9" t="s">
        <v>1</v>
      </c>
      <c r="I78" s="28"/>
    </row>
    <row r="79" spans="1:9" ht="48" x14ac:dyDescent="0.2">
      <c r="A79" s="9" t="s">
        <v>343</v>
      </c>
      <c r="B79" s="9" t="s">
        <v>344</v>
      </c>
      <c r="C79" s="9" t="s">
        <v>345</v>
      </c>
      <c r="D79" s="9" t="s">
        <v>346</v>
      </c>
      <c r="E79" s="9" t="s">
        <v>347</v>
      </c>
      <c r="F79" s="9" t="s">
        <v>134</v>
      </c>
      <c r="G79" s="9" t="s">
        <v>1</v>
      </c>
      <c r="I79" s="28"/>
    </row>
    <row r="80" spans="1:9" ht="48" x14ac:dyDescent="0.2">
      <c r="A80" s="9" t="s">
        <v>562</v>
      </c>
      <c r="B80" s="9" t="s">
        <v>563</v>
      </c>
      <c r="C80" s="9" t="s">
        <v>564</v>
      </c>
      <c r="D80" s="9" t="s">
        <v>565</v>
      </c>
      <c r="E80" s="9" t="s">
        <v>563</v>
      </c>
      <c r="F80" s="9" t="s">
        <v>134</v>
      </c>
      <c r="G80" s="9" t="s">
        <v>1</v>
      </c>
      <c r="I80" s="28"/>
    </row>
    <row r="81" spans="1:9" ht="48" x14ac:dyDescent="0.2">
      <c r="A81" s="9" t="s">
        <v>350</v>
      </c>
      <c r="B81" s="9" t="s">
        <v>351</v>
      </c>
      <c r="C81" s="9" t="s">
        <v>352</v>
      </c>
      <c r="D81" s="9" t="s">
        <v>353</v>
      </c>
      <c r="E81" s="9" t="s">
        <v>351</v>
      </c>
      <c r="F81" s="9" t="s">
        <v>134</v>
      </c>
      <c r="G81" s="9" t="s">
        <v>1</v>
      </c>
      <c r="I81" s="28"/>
    </row>
    <row r="82" spans="1:9" ht="112" x14ac:dyDescent="0.2">
      <c r="A82" s="9" t="s">
        <v>355</v>
      </c>
      <c r="B82" s="9" t="s">
        <v>356</v>
      </c>
      <c r="C82" s="9" t="s">
        <v>357</v>
      </c>
      <c r="D82" s="9" t="s">
        <v>358</v>
      </c>
      <c r="E82" s="9" t="s">
        <v>359</v>
      </c>
      <c r="F82" s="9" t="s">
        <v>90</v>
      </c>
      <c r="G82" s="9" t="s">
        <v>0</v>
      </c>
      <c r="H82" s="9">
        <v>22</v>
      </c>
      <c r="I82" s="28"/>
    </row>
    <row r="83" spans="1:9" ht="32" x14ac:dyDescent="0.2">
      <c r="A83" s="9" t="s">
        <v>567</v>
      </c>
      <c r="B83" s="9" t="s">
        <v>568</v>
      </c>
      <c r="C83" s="9" t="s">
        <v>569</v>
      </c>
      <c r="D83" s="9" t="s">
        <v>569</v>
      </c>
      <c r="E83" s="9" t="s">
        <v>568</v>
      </c>
      <c r="F83" s="9" t="s">
        <v>90</v>
      </c>
      <c r="G83" s="9" t="s">
        <v>1</v>
      </c>
      <c r="I83" s="28"/>
    </row>
    <row r="84" spans="1:9" ht="64" x14ac:dyDescent="0.2">
      <c r="A84" s="9" t="s">
        <v>361</v>
      </c>
      <c r="B84" s="9" t="s">
        <v>362</v>
      </c>
      <c r="C84" s="9" t="s">
        <v>363</v>
      </c>
      <c r="D84" s="9" t="s">
        <v>363</v>
      </c>
      <c r="E84" s="9" t="s">
        <v>362</v>
      </c>
      <c r="F84" s="9" t="s">
        <v>134</v>
      </c>
      <c r="G84" s="9" t="s">
        <v>1</v>
      </c>
      <c r="I84" s="28"/>
    </row>
    <row r="85" spans="1:9" s="29" customFormat="1" ht="32" x14ac:dyDescent="0.2">
      <c r="A85" s="9" t="s">
        <v>571</v>
      </c>
      <c r="B85" s="9" t="s">
        <v>572</v>
      </c>
      <c r="C85" s="9" t="s">
        <v>573</v>
      </c>
      <c r="D85" s="9" t="s">
        <v>574</v>
      </c>
      <c r="E85" s="9" t="s">
        <v>572</v>
      </c>
      <c r="F85" s="9" t="s">
        <v>90</v>
      </c>
      <c r="G85" s="9" t="s">
        <v>1</v>
      </c>
      <c r="H85" s="28"/>
    </row>
    <row r="86" spans="1:9" ht="32" x14ac:dyDescent="0.2">
      <c r="A86" s="9" t="s">
        <v>576</v>
      </c>
      <c r="B86" s="9" t="s">
        <v>577</v>
      </c>
      <c r="C86" s="9" t="s">
        <v>578</v>
      </c>
      <c r="D86" s="9" t="s">
        <v>578</v>
      </c>
      <c r="E86" s="9" t="s">
        <v>577</v>
      </c>
      <c r="F86" s="9" t="s">
        <v>90</v>
      </c>
      <c r="G86" s="9" t="s">
        <v>1</v>
      </c>
      <c r="I86" s="28"/>
    </row>
    <row r="87" spans="1:9" ht="96" x14ac:dyDescent="0.2">
      <c r="A87" s="9" t="s">
        <v>365</v>
      </c>
      <c r="B87" s="9" t="s">
        <v>366</v>
      </c>
      <c r="C87" s="9" t="s">
        <v>367</v>
      </c>
      <c r="D87" s="9" t="s">
        <v>368</v>
      </c>
      <c r="E87" s="9" t="s">
        <v>369</v>
      </c>
      <c r="F87" s="9" t="s">
        <v>90</v>
      </c>
      <c r="G87" s="9" t="s">
        <v>0</v>
      </c>
      <c r="H87" s="9"/>
      <c r="I87" s="28"/>
    </row>
    <row r="88" spans="1:9" ht="224" x14ac:dyDescent="0.2">
      <c r="A88" s="9" t="s">
        <v>371</v>
      </c>
      <c r="B88" s="9" t="s">
        <v>372</v>
      </c>
      <c r="C88" s="9" t="s">
        <v>373</v>
      </c>
      <c r="D88" s="9" t="s">
        <v>374</v>
      </c>
      <c r="E88" s="9" t="s">
        <v>375</v>
      </c>
      <c r="F88" s="9" t="s">
        <v>90</v>
      </c>
      <c r="G88" s="9" t="s">
        <v>1</v>
      </c>
      <c r="I88" s="28"/>
    </row>
    <row r="89" spans="1:9" ht="48" x14ac:dyDescent="0.2">
      <c r="A89" s="9" t="s">
        <v>684</v>
      </c>
      <c r="B89" s="9" t="s">
        <v>685</v>
      </c>
      <c r="C89" s="9" t="s">
        <v>686</v>
      </c>
      <c r="D89" s="9" t="s">
        <v>686</v>
      </c>
      <c r="E89" s="9" t="s">
        <v>685</v>
      </c>
      <c r="F89" s="9" t="s">
        <v>90</v>
      </c>
      <c r="G89" s="9" t="s">
        <v>1</v>
      </c>
      <c r="I89" s="28"/>
    </row>
    <row r="90" spans="1:9" ht="96" x14ac:dyDescent="0.2">
      <c r="A90" s="9" t="s">
        <v>745</v>
      </c>
      <c r="B90" s="9" t="s">
        <v>746</v>
      </c>
      <c r="C90" s="9" t="s">
        <v>747</v>
      </c>
      <c r="D90" s="9" t="s">
        <v>748</v>
      </c>
      <c r="E90" s="9" t="s">
        <v>749</v>
      </c>
      <c r="F90" s="9" t="s">
        <v>90</v>
      </c>
      <c r="G90" s="9" t="s">
        <v>0</v>
      </c>
      <c r="H90" s="9">
        <v>31</v>
      </c>
      <c r="I90" s="28"/>
    </row>
    <row r="91" spans="1:9" s="29" customFormat="1" ht="80" x14ac:dyDescent="0.2">
      <c r="A91" s="9" t="s">
        <v>377</v>
      </c>
      <c r="B91" s="9" t="s">
        <v>378</v>
      </c>
      <c r="C91" s="9" t="s">
        <v>379</v>
      </c>
      <c r="D91" s="9" t="s">
        <v>379</v>
      </c>
      <c r="E91" s="9" t="s">
        <v>378</v>
      </c>
      <c r="F91" s="9" t="s">
        <v>90</v>
      </c>
      <c r="G91" s="9" t="s">
        <v>1</v>
      </c>
      <c r="H91" s="28"/>
    </row>
    <row r="92" spans="1:9" ht="48" x14ac:dyDescent="0.2">
      <c r="A92" s="9" t="s">
        <v>581</v>
      </c>
      <c r="B92" s="9" t="s">
        <v>582</v>
      </c>
      <c r="C92" s="9" t="s">
        <v>583</v>
      </c>
      <c r="D92" s="9" t="s">
        <v>583</v>
      </c>
      <c r="E92" s="9" t="s">
        <v>582</v>
      </c>
      <c r="F92" s="9" t="s">
        <v>134</v>
      </c>
      <c r="G92" s="9" t="s">
        <v>0</v>
      </c>
      <c r="H92" s="9"/>
      <c r="I92" s="28"/>
    </row>
    <row r="93" spans="1:9" ht="80" x14ac:dyDescent="0.2">
      <c r="A93" s="9" t="s">
        <v>381</v>
      </c>
      <c r="B93" s="9" t="s">
        <v>382</v>
      </c>
      <c r="C93" s="9" t="s">
        <v>383</v>
      </c>
      <c r="D93" s="9" t="s">
        <v>383</v>
      </c>
      <c r="E93" s="9" t="s">
        <v>382</v>
      </c>
      <c r="F93" s="9" t="s">
        <v>90</v>
      </c>
      <c r="G93" s="9" t="s">
        <v>1</v>
      </c>
      <c r="I93" s="28"/>
    </row>
    <row r="94" spans="1:9" s="29" customFormat="1" ht="48" x14ac:dyDescent="0.2">
      <c r="A94" s="9" t="s">
        <v>585</v>
      </c>
      <c r="B94" s="9" t="s">
        <v>586</v>
      </c>
      <c r="C94" s="9" t="s">
        <v>587</v>
      </c>
      <c r="D94" s="9" t="s">
        <v>588</v>
      </c>
      <c r="E94" s="9" t="s">
        <v>586</v>
      </c>
      <c r="F94" s="9" t="s">
        <v>90</v>
      </c>
      <c r="G94" s="9" t="s">
        <v>0</v>
      </c>
      <c r="H94" s="9"/>
    </row>
    <row r="95" spans="1:9" ht="128" x14ac:dyDescent="0.2">
      <c r="A95" s="9" t="s">
        <v>385</v>
      </c>
      <c r="B95" s="9" t="s">
        <v>386</v>
      </c>
      <c r="C95" s="9" t="s">
        <v>387</v>
      </c>
      <c r="D95" s="9" t="s">
        <v>388</v>
      </c>
      <c r="E95" s="9" t="s">
        <v>389</v>
      </c>
      <c r="F95" s="9" t="s">
        <v>90</v>
      </c>
      <c r="G95" s="9" t="s">
        <v>1</v>
      </c>
      <c r="I95" s="28"/>
    </row>
    <row r="96" spans="1:9" ht="80" x14ac:dyDescent="0.2">
      <c r="A96" s="38" t="s">
        <v>391</v>
      </c>
      <c r="B96" s="9" t="s">
        <v>392</v>
      </c>
      <c r="C96" s="9" t="s">
        <v>393</v>
      </c>
      <c r="D96" s="9" t="s">
        <v>394</v>
      </c>
      <c r="E96" s="9" t="s">
        <v>395</v>
      </c>
      <c r="F96" s="9" t="s">
        <v>90</v>
      </c>
      <c r="G96" s="9" t="s">
        <v>1</v>
      </c>
      <c r="I96" s="28"/>
    </row>
    <row r="97" spans="1:9" s="29" customFormat="1" ht="48" x14ac:dyDescent="0.2">
      <c r="A97" s="9" t="s">
        <v>397</v>
      </c>
      <c r="B97" s="9" t="s">
        <v>398</v>
      </c>
      <c r="C97" s="9" t="s">
        <v>399</v>
      </c>
      <c r="D97" s="9" t="s">
        <v>400</v>
      </c>
      <c r="E97" s="9" t="s">
        <v>401</v>
      </c>
      <c r="F97" s="9" t="s">
        <v>134</v>
      </c>
      <c r="G97" s="9" t="s">
        <v>1</v>
      </c>
      <c r="H97" s="28"/>
    </row>
    <row r="98" spans="1:9" ht="64" x14ac:dyDescent="0.2">
      <c r="A98" s="9" t="s">
        <v>403</v>
      </c>
      <c r="B98" s="9" t="s">
        <v>404</v>
      </c>
      <c r="C98" s="9" t="s">
        <v>405</v>
      </c>
      <c r="D98" s="9" t="s">
        <v>405</v>
      </c>
      <c r="E98" s="9" t="s">
        <v>404</v>
      </c>
      <c r="F98" s="9" t="s">
        <v>134</v>
      </c>
      <c r="G98" s="9" t="s">
        <v>1</v>
      </c>
      <c r="I98" s="28"/>
    </row>
    <row r="99" spans="1:9" ht="32" x14ac:dyDescent="0.2">
      <c r="A99" s="9" t="s">
        <v>407</v>
      </c>
      <c r="B99" s="9" t="s">
        <v>408</v>
      </c>
      <c r="C99" s="9" t="s">
        <v>409</v>
      </c>
      <c r="D99" s="9" t="s">
        <v>409</v>
      </c>
      <c r="E99" s="9" t="s">
        <v>408</v>
      </c>
      <c r="F99" s="9" t="s">
        <v>90</v>
      </c>
      <c r="G99" s="9" t="s">
        <v>1</v>
      </c>
      <c r="I99" s="28"/>
    </row>
    <row r="100" spans="1:9" ht="48" x14ac:dyDescent="0.2">
      <c r="A100" s="9" t="s">
        <v>411</v>
      </c>
      <c r="B100" s="9" t="s">
        <v>412</v>
      </c>
      <c r="C100" s="9" t="s">
        <v>413</v>
      </c>
      <c r="D100" s="9" t="s">
        <v>414</v>
      </c>
      <c r="E100" s="9" t="s">
        <v>415</v>
      </c>
      <c r="F100" s="9" t="s">
        <v>90</v>
      </c>
      <c r="G100" s="9" t="s">
        <v>1</v>
      </c>
      <c r="I100" s="28"/>
    </row>
    <row r="101" spans="1:9" ht="64" x14ac:dyDescent="0.2">
      <c r="A101" s="9" t="s">
        <v>417</v>
      </c>
      <c r="B101" s="9" t="s">
        <v>418</v>
      </c>
      <c r="C101" s="9" t="s">
        <v>419</v>
      </c>
      <c r="D101" s="9" t="s">
        <v>420</v>
      </c>
      <c r="E101" s="9" t="s">
        <v>421</v>
      </c>
      <c r="F101" s="9" t="s">
        <v>90</v>
      </c>
      <c r="G101" s="9" t="s">
        <v>0</v>
      </c>
      <c r="H101" s="9">
        <v>23</v>
      </c>
      <c r="I101" s="28"/>
    </row>
    <row r="102" spans="1:9" ht="32" x14ac:dyDescent="0.2">
      <c r="A102" s="9" t="s">
        <v>472</v>
      </c>
      <c r="B102" s="9" t="s">
        <v>473</v>
      </c>
      <c r="C102" s="9" t="s">
        <v>474</v>
      </c>
      <c r="D102" s="9" t="s">
        <v>474</v>
      </c>
      <c r="E102" s="9" t="s">
        <v>473</v>
      </c>
      <c r="F102" s="9" t="s">
        <v>90</v>
      </c>
      <c r="G102" s="9" t="s">
        <v>0</v>
      </c>
      <c r="H102" s="9">
        <v>26</v>
      </c>
      <c r="I102" s="28"/>
    </row>
    <row r="103" spans="1:9" ht="128" x14ac:dyDescent="0.2">
      <c r="A103" s="9" t="s">
        <v>590</v>
      </c>
      <c r="B103" s="9" t="s">
        <v>591</v>
      </c>
      <c r="C103" s="9" t="s">
        <v>592</v>
      </c>
      <c r="D103" s="9" t="s">
        <v>593</v>
      </c>
      <c r="E103" s="9" t="s">
        <v>771</v>
      </c>
      <c r="F103" s="9" t="s">
        <v>90</v>
      </c>
      <c r="G103" s="9" t="s">
        <v>0</v>
      </c>
      <c r="H103" s="9">
        <v>24</v>
      </c>
      <c r="I103" s="28"/>
    </row>
    <row r="104" spans="1:9" ht="48" x14ac:dyDescent="0.2">
      <c r="A104" s="9" t="s">
        <v>596</v>
      </c>
      <c r="B104" s="9" t="s">
        <v>597</v>
      </c>
      <c r="C104" s="9" t="s">
        <v>598</v>
      </c>
      <c r="D104" s="9" t="s">
        <v>598</v>
      </c>
      <c r="E104" s="9" t="s">
        <v>597</v>
      </c>
      <c r="F104" s="9" t="s">
        <v>90</v>
      </c>
      <c r="G104" s="9" t="s">
        <v>0</v>
      </c>
      <c r="H104" s="9"/>
      <c r="I104" s="28"/>
    </row>
    <row r="105" spans="1:9" x14ac:dyDescent="0.2">
      <c r="A105" s="9" t="s">
        <v>600</v>
      </c>
      <c r="B105" s="9" t="s">
        <v>601</v>
      </c>
      <c r="C105" s="9" t="s">
        <v>602</v>
      </c>
      <c r="D105" s="9" t="s">
        <v>602</v>
      </c>
      <c r="E105" s="9" t="s">
        <v>601</v>
      </c>
      <c r="F105" s="9" t="s">
        <v>134</v>
      </c>
      <c r="G105" s="9" t="s">
        <v>1</v>
      </c>
      <c r="I105" s="28"/>
    </row>
    <row r="106" spans="1:9" x14ac:dyDescent="0.2">
      <c r="A106" s="9" t="s">
        <v>604</v>
      </c>
      <c r="B106" s="9" t="s">
        <v>605</v>
      </c>
      <c r="C106" s="9" t="s">
        <v>606</v>
      </c>
      <c r="D106" s="9" t="s">
        <v>606</v>
      </c>
      <c r="E106" s="9" t="s">
        <v>605</v>
      </c>
      <c r="F106" s="9" t="s">
        <v>90</v>
      </c>
      <c r="G106" s="9" t="s">
        <v>1</v>
      </c>
      <c r="I106" s="28"/>
    </row>
    <row r="107" spans="1:9" ht="32" x14ac:dyDescent="0.2">
      <c r="A107" s="9" t="s">
        <v>423</v>
      </c>
      <c r="B107" s="9" t="s">
        <v>424</v>
      </c>
      <c r="C107" s="9" t="s">
        <v>425</v>
      </c>
      <c r="D107" s="9" t="s">
        <v>425</v>
      </c>
      <c r="E107" s="9" t="s">
        <v>424</v>
      </c>
      <c r="F107" s="9" t="s">
        <v>134</v>
      </c>
      <c r="G107" s="9" t="s">
        <v>1</v>
      </c>
      <c r="I107" s="28"/>
    </row>
    <row r="108" spans="1:9" x14ac:dyDescent="0.2">
      <c r="A108" s="9" t="s">
        <v>608</v>
      </c>
      <c r="B108" s="9" t="s">
        <v>609</v>
      </c>
      <c r="C108" s="9" t="s">
        <v>610</v>
      </c>
      <c r="D108" s="9" t="s">
        <v>610</v>
      </c>
      <c r="E108" s="9" t="s">
        <v>609</v>
      </c>
      <c r="F108" s="9" t="s">
        <v>90</v>
      </c>
      <c r="G108" s="9" t="s">
        <v>1</v>
      </c>
      <c r="I108" s="28"/>
    </row>
    <row r="109" spans="1:9" ht="48" x14ac:dyDescent="0.2">
      <c r="A109" s="9" t="s">
        <v>644</v>
      </c>
      <c r="B109" s="9" t="s">
        <v>645</v>
      </c>
      <c r="C109" s="9" t="s">
        <v>646</v>
      </c>
      <c r="D109" s="9" t="s">
        <v>646</v>
      </c>
      <c r="E109" s="9" t="s">
        <v>647</v>
      </c>
      <c r="F109" s="9" t="s">
        <v>90</v>
      </c>
      <c r="G109" s="9" t="s">
        <v>1</v>
      </c>
      <c r="I109" s="28"/>
    </row>
    <row r="110" spans="1:9" x14ac:dyDescent="0.2">
      <c r="A110" s="9" t="s">
        <v>427</v>
      </c>
      <c r="B110" s="9" t="s">
        <v>428</v>
      </c>
      <c r="C110" s="9" t="s">
        <v>429</v>
      </c>
      <c r="D110" s="9" t="s">
        <v>429</v>
      </c>
      <c r="E110" s="9" t="s">
        <v>428</v>
      </c>
      <c r="F110" s="9" t="s">
        <v>90</v>
      </c>
      <c r="G110" s="9" t="s">
        <v>1</v>
      </c>
      <c r="I110" s="28"/>
    </row>
    <row r="111" spans="1:9" ht="32" x14ac:dyDescent="0.2">
      <c r="A111" s="9" t="s">
        <v>613</v>
      </c>
      <c r="B111" s="9" t="s">
        <v>614</v>
      </c>
      <c r="C111" s="9" t="s">
        <v>615</v>
      </c>
      <c r="D111" s="9" t="s">
        <v>615</v>
      </c>
      <c r="E111" s="9" t="s">
        <v>614</v>
      </c>
      <c r="F111" s="9" t="s">
        <v>90</v>
      </c>
      <c r="G111" s="9" t="s">
        <v>1</v>
      </c>
      <c r="I111" s="28"/>
    </row>
    <row r="112" spans="1:9" ht="144" x14ac:dyDescent="0.2">
      <c r="A112" s="9" t="s">
        <v>431</v>
      </c>
      <c r="B112" s="9" t="s">
        <v>432</v>
      </c>
      <c r="C112" s="9" t="s">
        <v>433</v>
      </c>
      <c r="D112" s="9" t="s">
        <v>434</v>
      </c>
      <c r="E112" s="9" t="s">
        <v>435</v>
      </c>
      <c r="F112" s="9" t="s">
        <v>90</v>
      </c>
      <c r="G112" s="9" t="s">
        <v>1</v>
      </c>
      <c r="I112" s="28"/>
    </row>
    <row r="113" spans="1:9" ht="32" x14ac:dyDescent="0.2">
      <c r="A113" s="9" t="s">
        <v>437</v>
      </c>
      <c r="B113" s="9" t="s">
        <v>438</v>
      </c>
      <c r="C113" s="9" t="s">
        <v>439</v>
      </c>
      <c r="D113" s="9" t="s">
        <v>439</v>
      </c>
      <c r="E113" s="9" t="s">
        <v>438</v>
      </c>
      <c r="F113" s="9" t="s">
        <v>90</v>
      </c>
      <c r="G113" s="9" t="s">
        <v>0</v>
      </c>
      <c r="H113" s="9">
        <v>25</v>
      </c>
      <c r="I113" s="28"/>
    </row>
    <row r="114" spans="1:9" s="29" customFormat="1" ht="48" x14ac:dyDescent="0.2">
      <c r="A114" s="9" t="s">
        <v>618</v>
      </c>
      <c r="B114" s="9" t="s">
        <v>619</v>
      </c>
      <c r="C114" s="9" t="s">
        <v>620</v>
      </c>
      <c r="D114" s="9" t="s">
        <v>620</v>
      </c>
      <c r="E114" s="9" t="s">
        <v>619</v>
      </c>
      <c r="F114" s="9" t="s">
        <v>134</v>
      </c>
      <c r="G114" s="9" t="s">
        <v>1</v>
      </c>
      <c r="H114" s="28"/>
    </row>
    <row r="115" spans="1:9" s="29" customFormat="1" ht="112" x14ac:dyDescent="0.2">
      <c r="A115" s="9" t="s">
        <v>441</v>
      </c>
      <c r="B115" s="9" t="s">
        <v>442</v>
      </c>
      <c r="C115" s="9" t="s">
        <v>443</v>
      </c>
      <c r="D115" s="9" t="s">
        <v>444</v>
      </c>
      <c r="E115" s="9" t="s">
        <v>445</v>
      </c>
      <c r="F115" s="9" t="s">
        <v>90</v>
      </c>
      <c r="G115" s="9" t="s">
        <v>1</v>
      </c>
      <c r="H115" s="28"/>
    </row>
    <row r="116" spans="1:9" s="29" customFormat="1" ht="32" x14ac:dyDescent="0.2">
      <c r="A116" s="9" t="s">
        <v>622</v>
      </c>
      <c r="B116" s="9" t="s">
        <v>623</v>
      </c>
      <c r="C116" s="9" t="s">
        <v>624</v>
      </c>
      <c r="D116" s="9" t="s">
        <v>624</v>
      </c>
      <c r="E116" s="9" t="s">
        <v>623</v>
      </c>
      <c r="F116" s="9" t="s">
        <v>90</v>
      </c>
      <c r="G116" s="9" t="s">
        <v>1</v>
      </c>
      <c r="H116" s="28"/>
    </row>
    <row r="117" spans="1:9" x14ac:dyDescent="0.2">
      <c r="A117" s="9" t="s">
        <v>626</v>
      </c>
      <c r="B117" s="9" t="s">
        <v>627</v>
      </c>
      <c r="C117" s="9" t="s">
        <v>628</v>
      </c>
      <c r="D117" s="9" t="s">
        <v>628</v>
      </c>
      <c r="E117" s="9" t="s">
        <v>627</v>
      </c>
      <c r="F117" s="9" t="s">
        <v>134</v>
      </c>
      <c r="G117" s="9" t="s">
        <v>1</v>
      </c>
      <c r="I117" s="28"/>
    </row>
    <row r="118" spans="1:9" ht="48" x14ac:dyDescent="0.2">
      <c r="A118" s="9" t="s">
        <v>631</v>
      </c>
      <c r="B118" s="9" t="s">
        <v>632</v>
      </c>
      <c r="C118" s="9" t="s">
        <v>633</v>
      </c>
      <c r="D118" s="9" t="s">
        <v>634</v>
      </c>
      <c r="E118" s="9" t="s">
        <v>632</v>
      </c>
      <c r="F118" s="9" t="s">
        <v>90</v>
      </c>
      <c r="G118" s="9" t="s">
        <v>1</v>
      </c>
      <c r="I118" s="28"/>
    </row>
    <row r="119" spans="1:9" ht="32" x14ac:dyDescent="0.2">
      <c r="A119" s="9" t="s">
        <v>636</v>
      </c>
      <c r="B119" s="9" t="s">
        <v>637</v>
      </c>
      <c r="C119" s="9" t="s">
        <v>638</v>
      </c>
      <c r="D119" s="9" t="s">
        <v>638</v>
      </c>
      <c r="E119" s="9" t="s">
        <v>637</v>
      </c>
      <c r="F119" s="9" t="s">
        <v>90</v>
      </c>
      <c r="G119" s="9" t="s">
        <v>1</v>
      </c>
      <c r="I119" s="28"/>
    </row>
    <row r="120" spans="1:9" s="31" customFormat="1" ht="48" x14ac:dyDescent="0.2">
      <c r="A120" s="9" t="s">
        <v>447</v>
      </c>
      <c r="B120" s="9" t="s">
        <v>448</v>
      </c>
      <c r="C120" s="9" t="s">
        <v>449</v>
      </c>
      <c r="D120" s="9" t="s">
        <v>450</v>
      </c>
      <c r="E120" s="9" t="s">
        <v>451</v>
      </c>
      <c r="F120" s="9" t="s">
        <v>134</v>
      </c>
      <c r="G120" s="9" t="s">
        <v>1</v>
      </c>
      <c r="H120" s="28"/>
    </row>
    <row r="121" spans="1:9" ht="176" x14ac:dyDescent="0.2">
      <c r="A121" s="9" t="s">
        <v>457</v>
      </c>
      <c r="B121" s="9" t="s">
        <v>458</v>
      </c>
      <c r="C121" s="9" t="s">
        <v>459</v>
      </c>
      <c r="D121" s="9" t="s">
        <v>460</v>
      </c>
      <c r="E121" s="9" t="s">
        <v>461</v>
      </c>
      <c r="F121" s="9" t="s">
        <v>90</v>
      </c>
      <c r="G121" s="9" t="s">
        <v>1</v>
      </c>
      <c r="I121" s="28"/>
    </row>
  </sheetData>
  <pageMargins left="0.2" right="0.2" top="0.25" bottom="0.25" header="0.3" footer="0.3"/>
  <pageSetup paperSize="9" scale="70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category groups_R02</vt:lpstr>
      <vt:lpstr>category groups_R03</vt:lpstr>
      <vt:lpstr>category groups_R04</vt:lpstr>
      <vt:lpstr>'category groups_R04'!Print_Area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KONSTANTINA CHYTA</dc:creator>
  <cp:keywords/>
  <dc:description/>
  <cp:lastModifiedBy>KONSTANTINA CHYTA</cp:lastModifiedBy>
  <cp:revision/>
  <dcterms:created xsi:type="dcterms:W3CDTF">2024-11-08T15:22:12Z</dcterms:created>
  <dcterms:modified xsi:type="dcterms:W3CDTF">2026-09-15T11:11:32Z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2024-11-08T15:29:16Z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8eccec62-2618-41da-ba29-5c89cf3b9b2f</vt:lpwstr>
  </property>
  <property fmtid="{D5CDD505-2E9C-101B-9397-08002B2CF9AE}" pid="7" name="MSIP_Label_defa4170-0d19-0005-0004-bc88714345d2_ActionId">
    <vt:lpwstr>cae6d07d-447d-414f-a5f5-e9c1ea028019</vt:lpwstr>
  </property>
  <property fmtid="{D5CDD505-2E9C-101B-9397-08002B2CF9AE}" pid="8" name="MSIP_Label_defa4170-0d19-0005-0004-bc88714345d2_ContentBits">
    <vt:lpwstr>0</vt:lpwstr>
  </property>
</Properties>
</file>